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Nvas\Downloads\"/>
    </mc:Choice>
  </mc:AlternateContent>
  <xr:revisionPtr revIDLastSave="0" documentId="13_ncr:1_{7B46F257-30DE-4C1A-832D-DAC90B70D8DC}" xr6:coauthVersionLast="47" xr6:coauthVersionMax="47" xr10:uidLastSave="{00000000-0000-0000-0000-000000000000}"/>
  <bookViews>
    <workbookView xWindow="1785" yWindow="2700" windowWidth="14400" windowHeight="1075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I196" i="1" s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<sst xmlns="http://schemas.openxmlformats.org/spreadsheetml/2006/main" count="245" uniqueCount="74">
  <si>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</si>
  <si>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</si>
  <si>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</si>
  <si>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</si>
  <si>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</si>
  <si>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</si>
  <si>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</si>
  <si>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</si>
  <si>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</si>
  <si>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</si>
  <si>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</si>
  <si>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</si>
  <si>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</si>
  <si>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</si>
  <si>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</si>
  <si>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</si>
  <si>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</si>
  <si>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</si>
  <si>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</si>
  <si>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</si>
  <si>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</si>
  <si>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</si>
  <si>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</si>
  <si>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</si>
  <si>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</si>
  <si>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</si>
  <si>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</si>
  <si>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</si>
  <si>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</si>
  <si>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</si>
  <si>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</si>
  <si>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</si>
  <si>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</si>
  <si>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</si>
  <si>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</si>
  <si>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</si>
  <si>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</si>
  <si>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</si>
  <si>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</t>
  </si>
  <si>
    <t>какао</t>
  </si>
  <si>
    <t>бутерброд с сыром</t>
  </si>
  <si>
    <t>компот из сухофруктов</t>
  </si>
  <si>
    <t xml:space="preserve">плов </t>
  </si>
  <si>
    <t>котлета из курицы</t>
  </si>
  <si>
    <t>вишневый напиток</t>
  </si>
  <si>
    <t>каша рисовая</t>
  </si>
  <si>
    <t>гречка</t>
  </si>
  <si>
    <t>макароны отварные</t>
  </si>
  <si>
    <t>курица</t>
  </si>
  <si>
    <t>рис</t>
  </si>
  <si>
    <t>сок</t>
  </si>
  <si>
    <t>котлета мясная</t>
  </si>
  <si>
    <t>напиток из груш</t>
  </si>
  <si>
    <t>салат</t>
  </si>
  <si>
    <t>омлет натуральный</t>
  </si>
  <si>
    <t>соус</t>
  </si>
  <si>
    <t>выпечка</t>
  </si>
  <si>
    <t>печенье песочное</t>
  </si>
  <si>
    <t>тефтели  мясные</t>
  </si>
  <si>
    <t>1-4 класс</t>
  </si>
  <si>
    <t>банан</t>
  </si>
  <si>
    <t>салат свежих огурцов</t>
  </si>
  <si>
    <t>апельсин</t>
  </si>
  <si>
    <t>картофельное пюре</t>
  </si>
  <si>
    <t>капуста туш. с  мясом</t>
  </si>
  <si>
    <t>яблоко</t>
  </si>
  <si>
    <t>мандарин</t>
  </si>
  <si>
    <t>салат свежих помидоров</t>
  </si>
  <si>
    <t>рагу из курицы</t>
  </si>
  <si>
    <t>пирожок с мясом</t>
  </si>
  <si>
    <t>406/457</t>
  </si>
  <si>
    <t>Директор</t>
  </si>
  <si>
    <t>Егорова В.П.</t>
  </si>
  <si>
    <t>МБОУ "Нововасюганская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</si>
</sst>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73</v>
      </c>
      <c r="D1" s="60"/>
      <c r="E1" s="60"/>
      <c r="F1" s="12" t="s">
        <v>15</v>
      </c>
      <c r="G1" s="2" t="s">
        <v>16</v>
      </c>
      <c r="H1" s="61" t="s">
        <v>71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72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59</v>
      </c>
      <c r="G3" s="2" t="s">
        <v>18</v>
      </c>
      <c r="H3" s="48">
        <v>1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210</v>
      </c>
      <c r="G6" s="40">
        <v>9</v>
      </c>
      <c r="H6" s="40">
        <v>12</v>
      </c>
      <c r="I6" s="40">
        <v>56</v>
      </c>
      <c r="J6" s="40">
        <v>370</v>
      </c>
      <c r="K6" s="41">
        <v>173</v>
      </c>
      <c r="L6" s="40">
        <v>22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4</v>
      </c>
      <c r="H8" s="43">
        <v>3.2</v>
      </c>
      <c r="I8" s="43">
        <v>26.74</v>
      </c>
      <c r="J8" s="43">
        <v>150.80000000000001</v>
      </c>
      <c r="K8" s="44">
        <v>382</v>
      </c>
      <c r="L8" s="43">
        <v>18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50</v>
      </c>
      <c r="G9" s="43">
        <v>6.9</v>
      </c>
      <c r="H9" s="43">
        <v>8.5</v>
      </c>
      <c r="I9" s="43">
        <v>14.2</v>
      </c>
      <c r="J9" s="43">
        <v>161</v>
      </c>
      <c r="K9" s="44">
        <v>3</v>
      </c>
      <c r="L9" s="43">
        <v>20</v>
      </c>
    </row>
    <row r="10" spans="1:12" ht="15" x14ac:dyDescent="0.25">
      <c r="A10" s="23"/>
      <c r="B10" s="15"/>
      <c r="C10" s="11"/>
      <c r="D10" s="7" t="s">
        <v>23</v>
      </c>
      <c r="E10" s="42" t="s">
        <v>60</v>
      </c>
      <c r="F10" s="43">
        <v>200</v>
      </c>
      <c r="G10" s="43">
        <v>3</v>
      </c>
      <c r="H10" s="43">
        <v>0</v>
      </c>
      <c r="I10" s="43">
        <v>47.2</v>
      </c>
      <c r="J10" s="43">
        <v>200</v>
      </c>
      <c r="K10" s="44">
        <v>338</v>
      </c>
      <c r="L10" s="43">
        <v>38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660</v>
      </c>
      <c r="G13" s="19">
        <f t="shared" ref="G13:J13" si="0">SUM(G6:G12)</f>
        <v>22.9</v>
      </c>
      <c r="H13" s="19">
        <f t="shared" si="0"/>
        <v>23.7</v>
      </c>
      <c r="I13" s="19">
        <f t="shared" si="0"/>
        <v>144.13999999999999</v>
      </c>
      <c r="J13" s="19">
        <f t="shared" si="0"/>
        <v>881.8</v>
      </c>
      <c r="K13" s="25"/>
      <c r="L13" s="19">
        <f t="shared" ref="L13" si="1">SUM(L6:L12)</f>
        <v>98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660</v>
      </c>
      <c r="G24" s="32">
        <f t="shared" ref="G24:J24" si="4">G13+G23</f>
        <v>22.9</v>
      </c>
      <c r="H24" s="32">
        <f t="shared" si="4"/>
        <v>23.7</v>
      </c>
      <c r="I24" s="32">
        <f t="shared" si="4"/>
        <v>144.13999999999999</v>
      </c>
      <c r="J24" s="32">
        <f t="shared" si="4"/>
        <v>881.8</v>
      </c>
      <c r="K24" s="32"/>
      <c r="L24" s="32">
        <f t="shared" ref="L24" si="5">L13+L23</f>
        <v>98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46</v>
      </c>
      <c r="F25" s="40">
        <v>150</v>
      </c>
      <c r="G25" s="40">
        <v>7.5</v>
      </c>
      <c r="H25" s="40">
        <v>6.3</v>
      </c>
      <c r="I25" s="40">
        <v>40.72</v>
      </c>
      <c r="J25" s="40">
        <v>249.6</v>
      </c>
      <c r="K25" s="41">
        <v>302</v>
      </c>
      <c r="L25" s="40">
        <v>12</v>
      </c>
    </row>
    <row r="26" spans="1:12" ht="15" x14ac:dyDescent="0.25">
      <c r="A26" s="14"/>
      <c r="B26" s="15"/>
      <c r="C26" s="11"/>
      <c r="D26" s="6" t="s">
        <v>20</v>
      </c>
      <c r="E26" s="53" t="s">
        <v>51</v>
      </c>
      <c r="F26" s="43">
        <v>90</v>
      </c>
      <c r="G26" s="43">
        <v>13.14</v>
      </c>
      <c r="H26" s="43">
        <v>10</v>
      </c>
      <c r="I26" s="43">
        <v>19.8</v>
      </c>
      <c r="J26" s="43">
        <v>222.3</v>
      </c>
      <c r="K26" s="44">
        <v>268</v>
      </c>
      <c r="L26" s="43">
        <v>48</v>
      </c>
    </row>
    <row r="27" spans="1:12" ht="15" x14ac:dyDescent="0.25">
      <c r="A27" s="14"/>
      <c r="B27" s="15"/>
      <c r="C27" s="11"/>
      <c r="D27" s="7"/>
      <c r="E27" s="42" t="s">
        <v>55</v>
      </c>
      <c r="F27" s="43">
        <v>30</v>
      </c>
      <c r="G27" s="43">
        <v>0.54</v>
      </c>
      <c r="H27" s="43">
        <v>0.2</v>
      </c>
      <c r="I27" s="43">
        <v>0.2</v>
      </c>
      <c r="J27" s="43">
        <v>23.34</v>
      </c>
      <c r="K27" s="44">
        <v>331</v>
      </c>
      <c r="L27" s="43">
        <v>1</v>
      </c>
    </row>
    <row r="28" spans="1:12" ht="15" x14ac:dyDescent="0.25">
      <c r="A28" s="14"/>
      <c r="B28" s="15"/>
      <c r="C28" s="11"/>
      <c r="D28" s="7" t="s">
        <v>22</v>
      </c>
      <c r="E28" s="42" t="s">
        <v>22</v>
      </c>
      <c r="F28" s="43">
        <v>30</v>
      </c>
      <c r="G28" s="43">
        <v>1.98</v>
      </c>
      <c r="H28" s="43">
        <v>0.25</v>
      </c>
      <c r="I28" s="43">
        <v>12.08</v>
      </c>
      <c r="J28" s="43">
        <v>58</v>
      </c>
      <c r="K28" s="44"/>
      <c r="L28" s="43">
        <v>3</v>
      </c>
    </row>
    <row r="29" spans="1:12" ht="15" x14ac:dyDescent="0.25">
      <c r="A29" s="14"/>
      <c r="B29" s="15"/>
      <c r="C29" s="11"/>
      <c r="D29" s="7" t="s">
        <v>21</v>
      </c>
      <c r="E29" s="42" t="s">
        <v>50</v>
      </c>
      <c r="F29" s="43">
        <v>200</v>
      </c>
      <c r="G29" s="43">
        <v>1</v>
      </c>
      <c r="H29" s="43">
        <v>0</v>
      </c>
      <c r="I29" s="43">
        <v>27.8</v>
      </c>
      <c r="J29" s="43">
        <v>116.8</v>
      </c>
      <c r="K29" s="44">
        <v>389</v>
      </c>
      <c r="L29" s="43">
        <v>12</v>
      </c>
    </row>
    <row r="30" spans="1:12" ht="15" x14ac:dyDescent="0.25">
      <c r="A30" s="14"/>
      <c r="B30" s="15"/>
      <c r="C30" s="11"/>
      <c r="D30" s="6" t="s">
        <v>56</v>
      </c>
      <c r="E30" s="42" t="s">
        <v>69</v>
      </c>
      <c r="F30" s="43">
        <v>75</v>
      </c>
      <c r="G30" s="43">
        <v>9</v>
      </c>
      <c r="H30" s="43">
        <v>4</v>
      </c>
      <c r="I30" s="43">
        <v>28.3</v>
      </c>
      <c r="J30" s="43">
        <v>184</v>
      </c>
      <c r="K30" s="44" t="s">
        <v>70</v>
      </c>
      <c r="L30" s="43">
        <v>28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32</v>
      </c>
      <c r="E32" s="9"/>
      <c r="F32" s="19">
        <f>SUM(F25:F31)</f>
        <v>575</v>
      </c>
      <c r="G32" s="19">
        <f t="shared" ref="G32" si="6">SUM(G25:G31)</f>
        <v>33.159999999999997</v>
      </c>
      <c r="H32" s="19">
        <f t="shared" ref="H32" si="7">SUM(H25:H31)</f>
        <v>20.75</v>
      </c>
      <c r="I32" s="19">
        <f t="shared" ref="I32" si="8">SUM(I25:I31)</f>
        <v>128.9</v>
      </c>
      <c r="J32" s="19">
        <f t="shared" ref="J32:L32" si="9">SUM(J25:J31)</f>
        <v>854.04</v>
      </c>
      <c r="K32" s="25"/>
      <c r="L32" s="19">
        <f t="shared" si="9"/>
        <v>104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51"/>
      <c r="H33" s="51"/>
      <c r="I33" s="52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575</v>
      </c>
      <c r="G43" s="32">
        <f t="shared" ref="G43" si="10">G32+G42</f>
        <v>33.159999999999997</v>
      </c>
      <c r="H43" s="32">
        <f t="shared" ref="H43" si="11">H32+H42</f>
        <v>20.75</v>
      </c>
      <c r="I43" s="32">
        <f t="shared" ref="I43" si="12">I32+I42</f>
        <v>128.9</v>
      </c>
      <c r="J43" s="32">
        <f t="shared" ref="J43:L43" si="13">J32+J42</f>
        <v>854.04</v>
      </c>
      <c r="K43" s="32"/>
      <c r="L43" s="32">
        <f t="shared" si="13"/>
        <v>104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49</v>
      </c>
      <c r="F44" s="40">
        <v>150</v>
      </c>
      <c r="G44" s="54">
        <v>3.59</v>
      </c>
      <c r="H44" s="54">
        <v>4.78</v>
      </c>
      <c r="I44" s="55">
        <v>39.299999999999997</v>
      </c>
      <c r="J44" s="40">
        <v>214.5</v>
      </c>
      <c r="K44" s="41">
        <v>302</v>
      </c>
      <c r="L44" s="40">
        <v>12</v>
      </c>
    </row>
    <row r="45" spans="1:12" ht="15" x14ac:dyDescent="0.25">
      <c r="A45" s="23"/>
      <c r="B45" s="15"/>
      <c r="C45" s="11"/>
      <c r="D45" s="6" t="s">
        <v>20</v>
      </c>
      <c r="E45" s="42" t="s">
        <v>48</v>
      </c>
      <c r="F45" s="43">
        <v>90</v>
      </c>
      <c r="G45" s="43">
        <v>20.88</v>
      </c>
      <c r="H45" s="43">
        <v>21.96</v>
      </c>
      <c r="I45" s="43">
        <v>1</v>
      </c>
      <c r="J45" s="43">
        <v>286.2</v>
      </c>
      <c r="K45" s="44">
        <v>293</v>
      </c>
      <c r="L45" s="43">
        <v>42</v>
      </c>
    </row>
    <row r="46" spans="1:12" ht="15" x14ac:dyDescent="0.25">
      <c r="A46" s="23"/>
      <c r="B46" s="15"/>
      <c r="C46" s="11"/>
      <c r="D46" s="6"/>
      <c r="E46" s="42" t="s">
        <v>55</v>
      </c>
      <c r="F46" s="43">
        <v>30</v>
      </c>
      <c r="G46" s="43">
        <v>0.54</v>
      </c>
      <c r="H46" s="43">
        <v>0.2</v>
      </c>
      <c r="I46" s="43">
        <v>0.2</v>
      </c>
      <c r="J46" s="43">
        <v>23.34</v>
      </c>
      <c r="K46" s="44">
        <v>331</v>
      </c>
      <c r="L46" s="43">
        <v>1</v>
      </c>
    </row>
    <row r="47" spans="1:12" ht="15" x14ac:dyDescent="0.25">
      <c r="A47" s="23"/>
      <c r="B47" s="15"/>
      <c r="C47" s="11"/>
      <c r="D47" s="7" t="s">
        <v>22</v>
      </c>
      <c r="E47" s="42" t="s">
        <v>22</v>
      </c>
      <c r="F47" s="43">
        <v>30</v>
      </c>
      <c r="G47" s="43">
        <v>1.98</v>
      </c>
      <c r="H47" s="43">
        <v>0.25</v>
      </c>
      <c r="I47" s="43">
        <v>12.08</v>
      </c>
      <c r="J47" s="43">
        <v>58</v>
      </c>
      <c r="K47" s="44"/>
      <c r="L47" s="43">
        <v>3</v>
      </c>
    </row>
    <row r="48" spans="1:12" ht="15" x14ac:dyDescent="0.25">
      <c r="A48" s="23"/>
      <c r="B48" s="15"/>
      <c r="C48" s="11"/>
      <c r="D48" s="7" t="s">
        <v>21</v>
      </c>
      <c r="E48" s="42" t="s">
        <v>41</v>
      </c>
      <c r="F48" s="43">
        <v>200</v>
      </c>
      <c r="G48" s="43">
        <v>0.08</v>
      </c>
      <c r="H48" s="43">
        <v>0</v>
      </c>
      <c r="I48" s="43">
        <v>21.82</v>
      </c>
      <c r="J48" s="43">
        <v>88</v>
      </c>
      <c r="K48" s="44">
        <v>349</v>
      </c>
      <c r="L48" s="43">
        <v>5</v>
      </c>
    </row>
    <row r="49" spans="1:12" ht="15" x14ac:dyDescent="0.25">
      <c r="A49" s="23"/>
      <c r="B49" s="15"/>
      <c r="C49" s="11"/>
      <c r="D49" s="6" t="s">
        <v>53</v>
      </c>
      <c r="E49" s="42" t="s">
        <v>61</v>
      </c>
      <c r="F49" s="43">
        <v>100</v>
      </c>
      <c r="G49" s="43">
        <v>0.8</v>
      </c>
      <c r="H49" s="43">
        <v>6</v>
      </c>
      <c r="I49" s="43">
        <v>3.4</v>
      </c>
      <c r="J49" s="43">
        <v>71</v>
      </c>
      <c r="K49" s="44">
        <v>20</v>
      </c>
      <c r="L49" s="43">
        <v>25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4">SUM(G44:G50)</f>
        <v>27.869999999999997</v>
      </c>
      <c r="H51" s="19">
        <f t="shared" ref="H51" si="15">SUM(H44:H50)</f>
        <v>33.19</v>
      </c>
      <c r="I51" s="19">
        <f t="shared" ref="I51" si="16">SUM(I44:I50)</f>
        <v>77.800000000000011</v>
      </c>
      <c r="J51" s="19">
        <f t="shared" ref="J51:L51" si="17">SUM(J44:J50)</f>
        <v>741.04</v>
      </c>
      <c r="K51" s="25"/>
      <c r="L51" s="19">
        <f t="shared" si="17"/>
        <v>88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600</v>
      </c>
      <c r="G62" s="32">
        <f t="shared" ref="G62" si="22">G51+G61</f>
        <v>27.869999999999997</v>
      </c>
      <c r="H62" s="32">
        <f t="shared" ref="H62" si="23">H51+H61</f>
        <v>33.19</v>
      </c>
      <c r="I62" s="32">
        <f t="shared" ref="I62" si="24">I51+I61</f>
        <v>77.800000000000011</v>
      </c>
      <c r="J62" s="32">
        <f t="shared" ref="J62:L62" si="25">J51+J61</f>
        <v>741.04</v>
      </c>
      <c r="K62" s="32"/>
      <c r="L62" s="32">
        <f t="shared" si="25"/>
        <v>88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47</v>
      </c>
      <c r="F63" s="40">
        <v>150</v>
      </c>
      <c r="G63" s="40">
        <v>5.66</v>
      </c>
      <c r="H63" s="40">
        <v>5</v>
      </c>
      <c r="I63" s="40">
        <v>28.6</v>
      </c>
      <c r="J63" s="40">
        <v>179.4</v>
      </c>
      <c r="K63" s="41">
        <v>309</v>
      </c>
      <c r="L63" s="40">
        <v>14</v>
      </c>
    </row>
    <row r="64" spans="1:12" ht="15" x14ac:dyDescent="0.25">
      <c r="A64" s="23"/>
      <c r="B64" s="15"/>
      <c r="C64" s="11"/>
      <c r="D64" s="6" t="s">
        <v>20</v>
      </c>
      <c r="E64" s="42" t="s">
        <v>43</v>
      </c>
      <c r="F64" s="43">
        <v>90</v>
      </c>
      <c r="G64" s="43">
        <v>15</v>
      </c>
      <c r="H64" s="43">
        <v>15</v>
      </c>
      <c r="I64" s="43">
        <v>13.5</v>
      </c>
      <c r="J64" s="43">
        <v>243.9</v>
      </c>
      <c r="K64" s="44">
        <v>294</v>
      </c>
      <c r="L64" s="43">
        <v>46</v>
      </c>
    </row>
    <row r="65" spans="1:12" ht="15" x14ac:dyDescent="0.25">
      <c r="A65" s="23"/>
      <c r="B65" s="15"/>
      <c r="C65" s="11"/>
      <c r="D65" s="6"/>
      <c r="E65" s="42" t="s">
        <v>55</v>
      </c>
      <c r="F65" s="43">
        <v>30</v>
      </c>
      <c r="G65" s="43">
        <v>0.54</v>
      </c>
      <c r="H65" s="43">
        <v>0.2</v>
      </c>
      <c r="I65" s="43">
        <v>0.2</v>
      </c>
      <c r="J65" s="43">
        <v>23.34</v>
      </c>
      <c r="K65" s="44">
        <v>331</v>
      </c>
      <c r="L65" s="43">
        <v>1</v>
      </c>
    </row>
    <row r="66" spans="1:12" ht="15" x14ac:dyDescent="0.25">
      <c r="A66" s="23"/>
      <c r="B66" s="15"/>
      <c r="C66" s="11"/>
      <c r="D66" s="7" t="s">
        <v>21</v>
      </c>
      <c r="E66" s="42" t="s">
        <v>52</v>
      </c>
      <c r="F66" s="43">
        <v>200</v>
      </c>
      <c r="G66" s="43">
        <v>0.16</v>
      </c>
      <c r="H66" s="43">
        <v>0</v>
      </c>
      <c r="I66" s="43">
        <v>29</v>
      </c>
      <c r="J66" s="43">
        <v>116.6</v>
      </c>
      <c r="K66" s="44">
        <v>342</v>
      </c>
      <c r="L66" s="43">
        <v>10</v>
      </c>
    </row>
    <row r="67" spans="1:12" ht="15" x14ac:dyDescent="0.25">
      <c r="A67" s="23"/>
      <c r="B67" s="15"/>
      <c r="C67" s="11"/>
      <c r="D67" s="7" t="s">
        <v>23</v>
      </c>
      <c r="E67" s="42" t="s">
        <v>62</v>
      </c>
      <c r="F67" s="43">
        <v>200</v>
      </c>
      <c r="G67" s="43">
        <v>1.35</v>
      </c>
      <c r="H67" s="43">
        <v>0</v>
      </c>
      <c r="I67" s="43">
        <v>61.35</v>
      </c>
      <c r="J67" s="43">
        <v>250.5</v>
      </c>
      <c r="K67" s="44">
        <v>341</v>
      </c>
      <c r="L67" s="43">
        <v>38</v>
      </c>
    </row>
    <row r="68" spans="1:12" ht="15" x14ac:dyDescent="0.25">
      <c r="A68" s="23"/>
      <c r="B68" s="15"/>
      <c r="C68" s="11"/>
      <c r="D68" s="7" t="s">
        <v>22</v>
      </c>
      <c r="E68" s="42" t="s">
        <v>22</v>
      </c>
      <c r="F68" s="43">
        <v>30</v>
      </c>
      <c r="G68" s="43">
        <v>1.98</v>
      </c>
      <c r="H68" s="43">
        <v>0.25</v>
      </c>
      <c r="I68" s="43">
        <v>12.08</v>
      </c>
      <c r="J68" s="43">
        <v>58</v>
      </c>
      <c r="K68" s="44"/>
      <c r="L68" s="43">
        <v>3</v>
      </c>
    </row>
    <row r="69" spans="1:12" ht="15" x14ac:dyDescent="0.25">
      <c r="A69" s="23"/>
      <c r="B69" s="15"/>
      <c r="C69" s="11"/>
    </row>
    <row r="70" spans="1:12" ht="15.75" thickBot="1" x14ac:dyDescent="0.3">
      <c r="A70" s="24"/>
      <c r="B70" s="17"/>
      <c r="C70" s="8"/>
      <c r="D70" s="18" t="s">
        <v>32</v>
      </c>
      <c r="E70" s="9"/>
      <c r="F70" s="19">
        <f>SUM(F63:F68)</f>
        <v>700</v>
      </c>
      <c r="G70" s="19">
        <f>SUM(G63:G68)</f>
        <v>24.69</v>
      </c>
      <c r="H70" s="19">
        <f>SUM(H63:H68)</f>
        <v>20.45</v>
      </c>
      <c r="I70" s="19">
        <f>SUM(I63:I68)</f>
        <v>144.73000000000002</v>
      </c>
      <c r="J70" s="19">
        <f>SUM(J63:J68)</f>
        <v>871.74</v>
      </c>
      <c r="K70" s="25"/>
      <c r="L70" s="19">
        <f>SUM(L63:L68)</f>
        <v>112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700</v>
      </c>
      <c r="G81" s="32">
        <f t="shared" ref="G81" si="26">G70+G80</f>
        <v>24.69</v>
      </c>
      <c r="H81" s="32">
        <f t="shared" ref="H81" si="27">H70+H80</f>
        <v>20.45</v>
      </c>
      <c r="I81" s="32">
        <f t="shared" ref="I81" si="28">I70+I80</f>
        <v>144.73000000000002</v>
      </c>
      <c r="J81" s="32">
        <f t="shared" ref="J81:L81" si="29">J70+J80</f>
        <v>871.74</v>
      </c>
      <c r="K81" s="32"/>
      <c r="L81" s="32">
        <f t="shared" si="29"/>
        <v>112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63</v>
      </c>
      <c r="F82" s="40">
        <v>150</v>
      </c>
      <c r="G82" s="40">
        <v>3.06</v>
      </c>
      <c r="H82" s="40">
        <v>4.8</v>
      </c>
      <c r="I82" s="40">
        <v>18.57</v>
      </c>
      <c r="J82" s="40">
        <v>132.6</v>
      </c>
      <c r="K82" s="41">
        <v>312</v>
      </c>
      <c r="L82" s="40">
        <v>15</v>
      </c>
    </row>
    <row r="83" spans="1:12" ht="15" x14ac:dyDescent="0.25">
      <c r="A83" s="23"/>
      <c r="B83" s="15"/>
      <c r="C83" s="11"/>
      <c r="D83" s="6" t="s">
        <v>20</v>
      </c>
      <c r="E83" s="42" t="s">
        <v>64</v>
      </c>
      <c r="F83" s="43">
        <v>150</v>
      </c>
      <c r="G83" s="43">
        <v>18.57</v>
      </c>
      <c r="H83" s="43">
        <v>9</v>
      </c>
      <c r="I83" s="43">
        <v>16.5</v>
      </c>
      <c r="J83" s="43">
        <v>224.9</v>
      </c>
      <c r="K83" s="44">
        <v>321</v>
      </c>
      <c r="L83" s="43">
        <v>60</v>
      </c>
    </row>
    <row r="84" spans="1:12" ht="15" x14ac:dyDescent="0.25">
      <c r="A84" s="23"/>
      <c r="B84" s="15"/>
      <c r="C84" s="11"/>
      <c r="D84" s="7" t="s">
        <v>22</v>
      </c>
      <c r="E84" s="42" t="s">
        <v>22</v>
      </c>
      <c r="F84" s="43">
        <v>30</v>
      </c>
      <c r="G84" s="43">
        <v>1.98</v>
      </c>
      <c r="H84" s="43">
        <v>0.25</v>
      </c>
      <c r="I84" s="43">
        <v>12.08</v>
      </c>
      <c r="J84" s="43">
        <v>58</v>
      </c>
      <c r="K84" s="44"/>
      <c r="L84" s="43">
        <v>3</v>
      </c>
    </row>
    <row r="85" spans="1:12" ht="15" x14ac:dyDescent="0.25">
      <c r="A85" s="23"/>
      <c r="B85" s="15"/>
      <c r="C85" s="11"/>
      <c r="D85" s="7" t="s">
        <v>21</v>
      </c>
      <c r="E85" s="42" t="s">
        <v>44</v>
      </c>
      <c r="F85" s="43">
        <v>200</v>
      </c>
      <c r="G85" s="43">
        <v>0.4</v>
      </c>
      <c r="H85" s="43">
        <v>0</v>
      </c>
      <c r="I85" s="43">
        <v>29.2</v>
      </c>
      <c r="J85" s="43">
        <v>118.6</v>
      </c>
      <c r="K85" s="44">
        <v>342</v>
      </c>
      <c r="L85" s="43">
        <v>27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530</v>
      </c>
      <c r="G89" s="19">
        <f t="shared" ref="G89" si="30">SUM(G82:G88)</f>
        <v>24.009999999999998</v>
      </c>
      <c r="H89" s="19">
        <f t="shared" ref="H89" si="31">SUM(H82:H88)</f>
        <v>14.05</v>
      </c>
      <c r="I89" s="19">
        <f t="shared" ref="I89" si="32">SUM(I82:I88)</f>
        <v>76.349999999999994</v>
      </c>
      <c r="J89" s="19">
        <f t="shared" ref="J89:L89" si="33">SUM(J82:J88)</f>
        <v>534.1</v>
      </c>
      <c r="K89" s="25"/>
      <c r="L89" s="19">
        <f t="shared" si="33"/>
        <v>105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34">SUM(G90:G98)</f>
        <v>0</v>
      </c>
      <c r="H99" s="19">
        <f t="shared" ref="H99" si="35">SUM(H90:H98)</f>
        <v>0</v>
      </c>
      <c r="I99" s="19">
        <f t="shared" ref="I99" si="36">SUM(I90:I98)</f>
        <v>0</v>
      </c>
      <c r="J99" s="19">
        <f t="shared" ref="J99:L99" si="37">SUM(J90:J98)</f>
        <v>0</v>
      </c>
      <c r="K99" s="25"/>
      <c r="L99" s="19">
        <f t="shared" si="37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530</v>
      </c>
      <c r="G100" s="32">
        <f t="shared" ref="G100" si="38">G89+G99</f>
        <v>24.009999999999998</v>
      </c>
      <c r="H100" s="32">
        <f t="shared" ref="H100" si="39">H89+H99</f>
        <v>14.05</v>
      </c>
      <c r="I100" s="32">
        <f t="shared" ref="I100" si="40">I89+I99</f>
        <v>76.349999999999994</v>
      </c>
      <c r="J100" s="32">
        <f t="shared" ref="J100:L100" si="41">J89+J99</f>
        <v>534.1</v>
      </c>
      <c r="K100" s="32"/>
      <c r="L100" s="32">
        <f t="shared" si="41"/>
        <v>105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45</v>
      </c>
      <c r="F101" s="40">
        <v>210</v>
      </c>
      <c r="G101" s="40">
        <v>8</v>
      </c>
      <c r="H101" s="40">
        <v>12</v>
      </c>
      <c r="I101" s="40">
        <v>73.3</v>
      </c>
      <c r="J101" s="40">
        <v>435</v>
      </c>
      <c r="K101" s="41">
        <v>174</v>
      </c>
      <c r="L101" s="40">
        <v>25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39</v>
      </c>
      <c r="F103" s="43">
        <v>200</v>
      </c>
      <c r="G103" s="43">
        <v>4</v>
      </c>
      <c r="H103" s="43">
        <v>3.2</v>
      </c>
      <c r="I103" s="43">
        <v>26.74</v>
      </c>
      <c r="J103" s="43">
        <v>150.80000000000001</v>
      </c>
      <c r="K103" s="44">
        <v>382</v>
      </c>
      <c r="L103" s="43">
        <v>18</v>
      </c>
    </row>
    <row r="104" spans="1:12" ht="15" x14ac:dyDescent="0.25">
      <c r="A104" s="23"/>
      <c r="B104" s="15"/>
      <c r="C104" s="11"/>
      <c r="D104" s="7" t="s">
        <v>22</v>
      </c>
      <c r="E104" s="42" t="s">
        <v>40</v>
      </c>
      <c r="F104" s="43">
        <v>50</v>
      </c>
      <c r="G104" s="43">
        <v>6.9</v>
      </c>
      <c r="H104" s="43">
        <v>8.5</v>
      </c>
      <c r="I104" s="43">
        <v>14.2</v>
      </c>
      <c r="J104" s="43">
        <v>161</v>
      </c>
      <c r="K104" s="44">
        <v>3</v>
      </c>
      <c r="L104" s="43">
        <v>20</v>
      </c>
    </row>
    <row r="105" spans="1:12" ht="15" x14ac:dyDescent="0.25">
      <c r="A105" s="23"/>
      <c r="B105" s="15"/>
      <c r="C105" s="11"/>
      <c r="D105" s="7" t="s">
        <v>23</v>
      </c>
      <c r="E105" s="42" t="s">
        <v>65</v>
      </c>
      <c r="F105" s="43">
        <v>150</v>
      </c>
      <c r="G105" s="43">
        <v>0.6</v>
      </c>
      <c r="H105" s="43">
        <v>0</v>
      </c>
      <c r="I105" s="43">
        <v>18.899999999999999</v>
      </c>
      <c r="J105" s="43">
        <v>78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610</v>
      </c>
      <c r="G108" s="19">
        <f t="shared" ref="G108:J108" si="42">SUM(G101:G107)</f>
        <v>19.5</v>
      </c>
      <c r="H108" s="19">
        <f t="shared" si="42"/>
        <v>23.7</v>
      </c>
      <c r="I108" s="19">
        <f t="shared" si="42"/>
        <v>133.13999999999999</v>
      </c>
      <c r="J108" s="19">
        <f t="shared" si="42"/>
        <v>824.8</v>
      </c>
      <c r="K108" s="25"/>
      <c r="L108" s="19">
        <f t="shared" ref="L108" si="43">SUM(L101:L107)</f>
        <v>81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44">SUM(G109:G117)</f>
        <v>0</v>
      </c>
      <c r="H118" s="19">
        <f t="shared" si="44"/>
        <v>0</v>
      </c>
      <c r="I118" s="19">
        <f t="shared" si="44"/>
        <v>0</v>
      </c>
      <c r="J118" s="19">
        <f t="shared" si="44"/>
        <v>0</v>
      </c>
      <c r="K118" s="25"/>
      <c r="L118" s="19">
        <f t="shared" ref="L118" si="4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610</v>
      </c>
      <c r="G119" s="32">
        <f t="shared" ref="G119" si="46">G108+G118</f>
        <v>19.5</v>
      </c>
      <c r="H119" s="32">
        <f t="shared" ref="H119" si="47">H108+H118</f>
        <v>23.7</v>
      </c>
      <c r="I119" s="32">
        <f t="shared" ref="I119" si="48">I108+I118</f>
        <v>133.13999999999999</v>
      </c>
      <c r="J119" s="32">
        <f t="shared" ref="J119:L119" si="49">J108+J118</f>
        <v>824.8</v>
      </c>
      <c r="K119" s="32"/>
      <c r="L119" s="32">
        <f t="shared" si="49"/>
        <v>81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54</v>
      </c>
      <c r="F120" s="40">
        <v>200</v>
      </c>
      <c r="G120" s="40">
        <v>19.600000000000001</v>
      </c>
      <c r="H120" s="40">
        <v>25</v>
      </c>
      <c r="I120" s="40">
        <v>20.76</v>
      </c>
      <c r="J120" s="40">
        <v>387</v>
      </c>
      <c r="K120" s="41">
        <v>210</v>
      </c>
      <c r="L120" s="40">
        <v>57</v>
      </c>
    </row>
    <row r="121" spans="1:12" ht="15" x14ac:dyDescent="0.25">
      <c r="A121" s="14"/>
      <c r="B121" s="15"/>
      <c r="C121" s="11"/>
      <c r="D121" s="6" t="s">
        <v>20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50</v>
      </c>
      <c r="F122" s="43">
        <v>200</v>
      </c>
      <c r="G122" s="43">
        <v>1</v>
      </c>
      <c r="H122" s="43">
        <v>0</v>
      </c>
      <c r="I122" s="43">
        <v>27.8</v>
      </c>
      <c r="J122" s="43">
        <v>116.8</v>
      </c>
      <c r="K122" s="44">
        <v>389</v>
      </c>
      <c r="L122" s="43">
        <v>12</v>
      </c>
    </row>
    <row r="123" spans="1:12" ht="15" x14ac:dyDescent="0.25">
      <c r="A123" s="14"/>
      <c r="B123" s="15"/>
      <c r="C123" s="11"/>
      <c r="D123" s="7" t="s">
        <v>22</v>
      </c>
      <c r="E123" s="42" t="s">
        <v>22</v>
      </c>
      <c r="F123" s="43">
        <v>30</v>
      </c>
      <c r="G123" s="43">
        <v>1.98</v>
      </c>
      <c r="H123" s="43">
        <v>0.25</v>
      </c>
      <c r="I123" s="43">
        <v>12.08</v>
      </c>
      <c r="J123" s="43">
        <v>58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56</v>
      </c>
      <c r="E125" s="42" t="s">
        <v>57</v>
      </c>
      <c r="F125" s="43">
        <v>70</v>
      </c>
      <c r="G125" s="43">
        <v>3.08</v>
      </c>
      <c r="H125" s="43">
        <v>11</v>
      </c>
      <c r="I125" s="43">
        <v>34.44</v>
      </c>
      <c r="J125" s="43">
        <v>256.2</v>
      </c>
      <c r="K125" s="44">
        <v>449</v>
      </c>
      <c r="L125" s="43">
        <v>28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50">SUM(G120:G126)</f>
        <v>25.660000000000004</v>
      </c>
      <c r="H127" s="19">
        <f t="shared" si="50"/>
        <v>36.25</v>
      </c>
      <c r="I127" s="19">
        <f t="shared" si="50"/>
        <v>95.08</v>
      </c>
      <c r="J127" s="19">
        <f t="shared" si="50"/>
        <v>818</v>
      </c>
      <c r="K127" s="25"/>
      <c r="L127" s="19">
        <f t="shared" ref="L127" si="51">SUM(L120:L126)</f>
        <v>100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2">SUM(G128:G136)</f>
        <v>0</v>
      </c>
      <c r="H137" s="19">
        <f t="shared" si="52"/>
        <v>0</v>
      </c>
      <c r="I137" s="19">
        <f t="shared" si="52"/>
        <v>0</v>
      </c>
      <c r="J137" s="19">
        <f t="shared" si="52"/>
        <v>0</v>
      </c>
      <c r="K137" s="25"/>
      <c r="L137" s="19">
        <f t="shared" ref="L137" si="53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 t="shared" ref="G138" si="54">G127+G137</f>
        <v>25.660000000000004</v>
      </c>
      <c r="H138" s="32">
        <f t="shared" ref="H138" si="55">H127+H137</f>
        <v>36.25</v>
      </c>
      <c r="I138" s="32">
        <f t="shared" ref="I138" si="56">I127+I137</f>
        <v>95.08</v>
      </c>
      <c r="J138" s="32">
        <f t="shared" ref="J138:L138" si="57">J127+J137</f>
        <v>818</v>
      </c>
      <c r="K138" s="32"/>
      <c r="L138" s="32">
        <f t="shared" si="57"/>
        <v>100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47</v>
      </c>
      <c r="F139" s="40">
        <v>150</v>
      </c>
      <c r="G139" s="40">
        <v>5.66</v>
      </c>
      <c r="H139" s="40">
        <v>5</v>
      </c>
      <c r="I139" s="40">
        <v>28.6</v>
      </c>
      <c r="J139" s="40">
        <v>179.4</v>
      </c>
      <c r="K139" s="41">
        <v>309</v>
      </c>
      <c r="L139" s="40">
        <v>14</v>
      </c>
    </row>
    <row r="140" spans="1:12" ht="15" x14ac:dyDescent="0.25">
      <c r="A140" s="23"/>
      <c r="B140" s="15"/>
      <c r="C140" s="11"/>
      <c r="D140" s="6" t="s">
        <v>20</v>
      </c>
      <c r="E140" s="42" t="s">
        <v>58</v>
      </c>
      <c r="F140" s="43">
        <v>90</v>
      </c>
      <c r="G140" s="43">
        <v>13.5</v>
      </c>
      <c r="H140" s="43">
        <v>24</v>
      </c>
      <c r="I140" s="43">
        <v>24</v>
      </c>
      <c r="J140" s="43">
        <v>368.25</v>
      </c>
      <c r="K140" s="44">
        <v>279</v>
      </c>
      <c r="L140" s="43">
        <v>48</v>
      </c>
    </row>
    <row r="141" spans="1:12" ht="15" x14ac:dyDescent="0.25">
      <c r="A141" s="23"/>
      <c r="B141" s="15"/>
      <c r="C141" s="11"/>
      <c r="D141" s="6"/>
      <c r="E141" s="42" t="s">
        <v>55</v>
      </c>
      <c r="F141" s="43">
        <v>30</v>
      </c>
      <c r="G141" s="43">
        <v>0.54</v>
      </c>
      <c r="H141" s="43">
        <v>0.2</v>
      </c>
      <c r="I141" s="43">
        <v>0.2</v>
      </c>
      <c r="J141" s="43">
        <v>23.34</v>
      </c>
      <c r="K141" s="44">
        <v>331</v>
      </c>
      <c r="L141" s="43">
        <v>1</v>
      </c>
    </row>
    <row r="142" spans="1:12" ht="15.75" customHeight="1" x14ac:dyDescent="0.25">
      <c r="A142" s="23"/>
      <c r="B142" s="15"/>
      <c r="C142" s="11"/>
      <c r="D142" s="7" t="s">
        <v>21</v>
      </c>
      <c r="E142" s="42" t="s">
        <v>41</v>
      </c>
      <c r="F142" s="43">
        <v>200</v>
      </c>
      <c r="G142" s="43">
        <v>0.08</v>
      </c>
      <c r="H142" s="43">
        <v>0</v>
      </c>
      <c r="I142" s="43">
        <v>21.28</v>
      </c>
      <c r="J142" s="43">
        <v>88</v>
      </c>
      <c r="K142" s="44">
        <v>349</v>
      </c>
      <c r="L142" s="43">
        <v>5</v>
      </c>
    </row>
    <row r="143" spans="1:12" ht="15" x14ac:dyDescent="0.25">
      <c r="A143" s="23"/>
      <c r="B143" s="15"/>
      <c r="C143" s="11"/>
      <c r="D143" s="7" t="s">
        <v>22</v>
      </c>
      <c r="E143" s="42" t="s">
        <v>22</v>
      </c>
      <c r="F143" s="43">
        <v>30</v>
      </c>
      <c r="G143" s="43">
        <v>1.98</v>
      </c>
      <c r="H143" s="43">
        <v>0.25</v>
      </c>
      <c r="I143" s="43">
        <v>12.08</v>
      </c>
      <c r="J143" s="43">
        <v>58</v>
      </c>
      <c r="K143" s="44"/>
      <c r="L143" s="43">
        <v>3</v>
      </c>
    </row>
    <row r="144" spans="1:12" ht="15" x14ac:dyDescent="0.25">
      <c r="A144" s="23"/>
      <c r="B144" s="15"/>
      <c r="C144" s="11"/>
      <c r="D144" s="1" t="s">
        <v>23</v>
      </c>
      <c r="E144" s="2" t="s">
        <v>66</v>
      </c>
      <c r="F144" s="2">
        <v>100</v>
      </c>
      <c r="G144" s="2">
        <v>1</v>
      </c>
      <c r="H144" s="2">
        <v>0</v>
      </c>
      <c r="I144" s="2">
        <v>48</v>
      </c>
      <c r="J144" s="2">
        <v>195</v>
      </c>
      <c r="K144" s="2">
        <v>338</v>
      </c>
      <c r="L144" s="2">
        <v>30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600</v>
      </c>
      <c r="G146" s="19">
        <f t="shared" ref="G146:J146" si="58">SUM(G139:G145)</f>
        <v>22.759999999999998</v>
      </c>
      <c r="H146" s="19">
        <f t="shared" si="58"/>
        <v>29.45</v>
      </c>
      <c r="I146" s="19">
        <f t="shared" si="58"/>
        <v>134.16000000000003</v>
      </c>
      <c r="J146" s="19">
        <f t="shared" si="58"/>
        <v>911.99</v>
      </c>
      <c r="K146" s="25"/>
      <c r="L146" s="19">
        <f t="shared" ref="L146" si="59">SUM(L139:L145)</f>
        <v>101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  <c r="L156" s="19">
        <f t="shared" ref="L156" si="6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600</v>
      </c>
      <c r="G157" s="32">
        <f t="shared" ref="G157" si="62">G146+G156</f>
        <v>22.759999999999998</v>
      </c>
      <c r="H157" s="32">
        <f t="shared" ref="H157" si="63">H146+H156</f>
        <v>29.45</v>
      </c>
      <c r="I157" s="32">
        <f t="shared" ref="I157" si="64">I146+I156</f>
        <v>134.16000000000003</v>
      </c>
      <c r="J157" s="32">
        <f t="shared" ref="J157:L157" si="65">J146+J156</f>
        <v>911.99</v>
      </c>
      <c r="K157" s="32"/>
      <c r="L157" s="32">
        <f t="shared" si="65"/>
        <v>101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42</v>
      </c>
      <c r="F158" s="40">
        <v>250</v>
      </c>
      <c r="G158" s="40">
        <v>18</v>
      </c>
      <c r="H158" s="40">
        <v>26</v>
      </c>
      <c r="I158" s="40">
        <v>48</v>
      </c>
      <c r="J158" s="40">
        <v>495</v>
      </c>
      <c r="K158" s="41">
        <v>291</v>
      </c>
      <c r="L158" s="40">
        <v>34</v>
      </c>
    </row>
    <row r="159" spans="1:12" ht="15" x14ac:dyDescent="0.25">
      <c r="A159" s="23"/>
      <c r="B159" s="15"/>
      <c r="C159" s="11"/>
      <c r="D159" s="6" t="s">
        <v>53</v>
      </c>
      <c r="E159" s="42" t="s">
        <v>67</v>
      </c>
      <c r="F159" s="43">
        <v>100</v>
      </c>
      <c r="G159" s="43">
        <v>1.1000000000000001</v>
      </c>
      <c r="H159" s="43">
        <v>6.1</v>
      </c>
      <c r="I159" s="43">
        <v>6.9</v>
      </c>
      <c r="J159" s="43">
        <v>87</v>
      </c>
      <c r="K159" s="44">
        <v>23</v>
      </c>
      <c r="L159" s="43">
        <v>25</v>
      </c>
    </row>
    <row r="160" spans="1:12" ht="15" x14ac:dyDescent="0.25">
      <c r="A160" s="23"/>
      <c r="B160" s="15"/>
      <c r="C160" s="11"/>
      <c r="D160" s="7" t="s">
        <v>21</v>
      </c>
      <c r="E160" s="42" t="s">
        <v>52</v>
      </c>
      <c r="F160" s="43">
        <v>200</v>
      </c>
      <c r="G160" s="43">
        <v>0.16</v>
      </c>
      <c r="H160" s="43">
        <v>0</v>
      </c>
      <c r="I160" s="43">
        <v>29</v>
      </c>
      <c r="J160" s="43">
        <v>116.6</v>
      </c>
      <c r="K160" s="44">
        <v>342</v>
      </c>
      <c r="L160" s="43">
        <v>10</v>
      </c>
    </row>
    <row r="161" spans="1:12" ht="15" x14ac:dyDescent="0.25">
      <c r="A161" s="23"/>
      <c r="B161" s="15"/>
      <c r="C161" s="11"/>
      <c r="D161" s="7" t="s">
        <v>22</v>
      </c>
      <c r="E161" s="42" t="s">
        <v>22</v>
      </c>
      <c r="F161" s="43">
        <v>30</v>
      </c>
      <c r="G161" s="43">
        <v>1.98</v>
      </c>
      <c r="H161" s="43">
        <v>0.25</v>
      </c>
      <c r="I161" s="43">
        <v>12.08</v>
      </c>
      <c r="J161" s="43">
        <v>58</v>
      </c>
      <c r="K161" s="44"/>
      <c r="L161" s="43">
        <v>3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580</v>
      </c>
      <c r="G165" s="19">
        <f t="shared" ref="G165:J165" si="66">SUM(G158:G164)</f>
        <v>21.240000000000002</v>
      </c>
      <c r="H165" s="19">
        <f t="shared" si="66"/>
        <v>32.35</v>
      </c>
      <c r="I165" s="19">
        <f t="shared" si="66"/>
        <v>95.98</v>
      </c>
      <c r="J165" s="19">
        <f t="shared" si="66"/>
        <v>756.6</v>
      </c>
      <c r="K165" s="25"/>
      <c r="L165" s="19">
        <f t="shared" ref="L165" si="67">SUM(L158:L164)</f>
        <v>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8">SUM(G166:G174)</f>
        <v>0</v>
      </c>
      <c r="H175" s="19">
        <f t="shared" si="68"/>
        <v>0</v>
      </c>
      <c r="I175" s="19">
        <f t="shared" si="68"/>
        <v>0</v>
      </c>
      <c r="J175" s="19">
        <f t="shared" si="68"/>
        <v>0</v>
      </c>
      <c r="K175" s="25"/>
      <c r="L175" s="19">
        <f t="shared" ref="L175" si="6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580</v>
      </c>
      <c r="G176" s="32">
        <f t="shared" ref="G176" si="70">G165+G175</f>
        <v>21.240000000000002</v>
      </c>
      <c r="H176" s="32">
        <f t="shared" ref="H176" si="71">H165+H175</f>
        <v>32.35</v>
      </c>
      <c r="I176" s="32">
        <f t="shared" ref="I176" si="72">I165+I175</f>
        <v>95.98</v>
      </c>
      <c r="J176" s="32">
        <f t="shared" ref="J176:L176" si="73">J165+J175</f>
        <v>756.6</v>
      </c>
      <c r="K176" s="32"/>
      <c r="L176" s="32">
        <f t="shared" si="73"/>
        <v>72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68</v>
      </c>
      <c r="F177" s="40">
        <v>250</v>
      </c>
      <c r="G177" s="40">
        <v>15.6</v>
      </c>
      <c r="H177" s="40">
        <v>21.3</v>
      </c>
      <c r="I177" s="40">
        <v>29</v>
      </c>
      <c r="J177" s="40">
        <v>370.2</v>
      </c>
      <c r="K177" s="41">
        <v>289</v>
      </c>
      <c r="L177" s="40">
        <v>34</v>
      </c>
    </row>
    <row r="178" spans="1:12" ht="15" x14ac:dyDescent="0.25">
      <c r="A178" s="23"/>
      <c r="B178" s="15"/>
      <c r="C178" s="11"/>
      <c r="D178" s="6" t="s">
        <v>53</v>
      </c>
      <c r="E178" s="42" t="s">
        <v>61</v>
      </c>
      <c r="F178" s="43">
        <v>100</v>
      </c>
      <c r="G178" s="43">
        <v>0.8</v>
      </c>
      <c r="H178" s="43">
        <v>6</v>
      </c>
      <c r="I178" s="43">
        <v>3.4</v>
      </c>
      <c r="J178" s="43">
        <v>71</v>
      </c>
      <c r="K178" s="44">
        <v>20</v>
      </c>
      <c r="L178" s="43">
        <v>25</v>
      </c>
    </row>
    <row r="179" spans="1:12" ht="15" x14ac:dyDescent="0.25">
      <c r="A179" s="23"/>
      <c r="B179" s="15"/>
      <c r="C179" s="11"/>
      <c r="D179" s="7" t="s">
        <v>22</v>
      </c>
      <c r="E179" s="42" t="s">
        <v>22</v>
      </c>
      <c r="F179" s="43">
        <v>30</v>
      </c>
      <c r="G179" s="43">
        <v>1.98</v>
      </c>
      <c r="H179" s="43">
        <v>0.25</v>
      </c>
      <c r="I179" s="43">
        <v>12.08</v>
      </c>
      <c r="J179" s="43">
        <v>58</v>
      </c>
      <c r="K179" s="44"/>
      <c r="L179" s="43">
        <v>3</v>
      </c>
    </row>
    <row r="180" spans="1:12" ht="15" x14ac:dyDescent="0.25">
      <c r="A180" s="23"/>
      <c r="B180" s="15"/>
      <c r="C180" s="11"/>
      <c r="D180" s="7" t="s">
        <v>21</v>
      </c>
      <c r="E180" s="42" t="s">
        <v>44</v>
      </c>
      <c r="F180" s="43">
        <v>200</v>
      </c>
      <c r="G180" s="43">
        <v>0.44</v>
      </c>
      <c r="H180" s="43">
        <v>0</v>
      </c>
      <c r="I180" s="43">
        <v>29.2</v>
      </c>
      <c r="J180" s="43">
        <v>118.6</v>
      </c>
      <c r="K180" s="44">
        <v>342</v>
      </c>
      <c r="L180" s="43">
        <v>27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4">SUM(G177:G183)</f>
        <v>18.82</v>
      </c>
      <c r="H184" s="19">
        <f t="shared" si="74"/>
        <v>27.55</v>
      </c>
      <c r="I184" s="19">
        <f t="shared" si="74"/>
        <v>73.679999999999993</v>
      </c>
      <c r="J184" s="19">
        <f t="shared" si="74"/>
        <v>617.79999999999995</v>
      </c>
      <c r="K184" s="25"/>
      <c r="L184" s="19">
        <f t="shared" ref="L184" si="75">SUM(L177:L183)</f>
        <v>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  <c r="L194" s="19">
        <f t="shared" ref="L194" si="7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580</v>
      </c>
      <c r="G195" s="32">
        <f t="shared" ref="G195" si="78">G184+G194</f>
        <v>18.82</v>
      </c>
      <c r="H195" s="32">
        <f t="shared" ref="H195" si="79">H184+H194</f>
        <v>27.55</v>
      </c>
      <c r="I195" s="32">
        <f t="shared" ref="I195" si="80">I184+I194</f>
        <v>73.679999999999993</v>
      </c>
      <c r="J195" s="32">
        <f t="shared" ref="J195:L195" si="81">J184+J194</f>
        <v>617.79999999999995</v>
      </c>
      <c r="K195" s="32"/>
      <c r="L195" s="32">
        <f t="shared" si="81"/>
        <v>89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593.5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24.061</v>
      </c>
      <c r="H196" s="34">
        <f t="shared" si="82"/>
        <v>26.143999999999998</v>
      </c>
      <c r="I196" s="34">
        <f t="shared" si="82"/>
        <v>110.396</v>
      </c>
      <c r="J196" s="34">
        <f t="shared" si="82"/>
        <v>781.19100000000003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AdminNvas</cp:lastModifiedBy>
  <cp:lastPrinted>2024-12-17T09:31:27Z</cp:lastPrinted>
  <dcterms:created xsi:type="dcterms:W3CDTF">2022-05-16T14:23:56Z</dcterms:created>
  <dcterms:modified xsi:type="dcterms:W3CDTF">2024-12-17T08:39:17Z</dcterms:modified>
</cp:coreProperties>
</file>