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I196" s="1"/>
  <c r="L196"/>
  <c r="J196"/>
  <c r="H196"/>
  <c r="G196"/>
  <c r="F196"/>
</calcChain>
</file>

<file path=xl/sharedStrings.xml><?xml version="1.0" encoding="utf-8"?>
<sst xmlns="http://schemas.openxmlformats.org/spreadsheetml/2006/main" count="231" uniqueCount="65">
  <si>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</si>
  <si>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</si>
  <si>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</si>
  <si>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</si>
  <si>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</si>
  <si>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</si>
  <si>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</si>
  <si>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</si>
  <si>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</si>
  <si>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</si>
  <si>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</si>
  <si>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</si>
  <si>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</si>
  <si>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</si>
  <si>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</si>
  <si>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</si>
  <si>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</si>
  <si>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</si>
  <si>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</si>
  <si>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</si>
  <si>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</si>
  <si>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</si>
  <si>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</si>
  <si>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</si>
  <si>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</si>
  <si>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</si>
  <si>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</si>
  <si>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</si>
  <si>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</si>
  <si>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</si>
  <si>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</si>
  <si>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</si>
  <si>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</si>
  <si>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</si>
  <si>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</si>
  <si>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</si>
  <si>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</si>
  <si>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</si>
  <si>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</si>
  <si>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 xml:space="preserve">плов </t>
  </si>
  <si>
    <t>котлета из курицы</t>
  </si>
  <si>
    <t>каша рисовая</t>
  </si>
  <si>
    <t>гречка</t>
  </si>
  <si>
    <t>макароны отварные</t>
  </si>
  <si>
    <t>курица</t>
  </si>
  <si>
    <t>рис</t>
  </si>
  <si>
    <t>котлета мясная</t>
  </si>
  <si>
    <t>соус</t>
  </si>
  <si>
    <t>выпечка</t>
  </si>
  <si>
    <t>тефтели  мясные</t>
  </si>
  <si>
    <t>1-4 класс</t>
  </si>
  <si>
    <t>банан</t>
  </si>
  <si>
    <t>картофельное пюре</t>
  </si>
  <si>
    <t>яблоко</t>
  </si>
  <si>
    <t>чай</t>
  </si>
  <si>
    <t>омлет натуральный</t>
  </si>
  <si>
    <t>булочка октябренок</t>
  </si>
  <si>
    <t>перловка</t>
  </si>
  <si>
    <t>рагу из курицы</t>
  </si>
  <si>
    <t>капуста тушеная с курицей</t>
  </si>
  <si>
    <t>огурцы натуральные свежие</t>
  </si>
  <si>
    <t>помидоры натуральные свежие</t>
  </si>
  <si>
    <t>МБОУ "Нововасюганская СОШ"</t>
  </si>
  <si>
    <t>и.о.директора</t>
  </si>
  <si>
    <t>Дементьева Т.В.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</si>
</sst>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4" fillId="0" borderId="0" xfId="0" applyFont="1" applyProtection="1">
      <protection locked="0"/>
    </xf>
    <xf numFmtId="2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4" fontId="0" fillId="4" borderId="1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65" sqref="F16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62</v>
      </c>
      <c r="D1" s="67"/>
      <c r="E1" s="67"/>
      <c r="F1" s="12" t="s">
        <v>15</v>
      </c>
      <c r="G1" s="2" t="s">
        <v>16</v>
      </c>
      <c r="H1" s="68" t="s">
        <v>63</v>
      </c>
      <c r="I1" s="68"/>
      <c r="J1" s="68"/>
      <c r="K1" s="68"/>
    </row>
    <row r="2" spans="1:12" ht="18">
      <c r="A2" s="35" t="s">
        <v>6</v>
      </c>
      <c r="C2" s="2"/>
      <c r="G2" s="2" t="s">
        <v>17</v>
      </c>
      <c r="H2" s="68" t="s">
        <v>64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50</v>
      </c>
      <c r="G3" s="2" t="s">
        <v>18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210</v>
      </c>
      <c r="G6" s="40">
        <v>8</v>
      </c>
      <c r="H6" s="40">
        <v>12</v>
      </c>
      <c r="I6" s="40">
        <v>73.3</v>
      </c>
      <c r="J6" s="40">
        <v>435</v>
      </c>
      <c r="K6" s="41">
        <v>174</v>
      </c>
      <c r="L6" s="40">
        <v>28</v>
      </c>
    </row>
    <row r="7" spans="1:12" ht="15">
      <c r="A7" s="23"/>
      <c r="B7" s="15"/>
      <c r="C7" s="11"/>
      <c r="D7" s="6" t="s">
        <v>22</v>
      </c>
      <c r="E7" s="42" t="s">
        <v>22</v>
      </c>
      <c r="F7" s="43">
        <v>30</v>
      </c>
      <c r="G7" s="43">
        <v>1.98</v>
      </c>
      <c r="H7" s="43">
        <v>0.25</v>
      </c>
      <c r="I7" s="43">
        <v>12.08</v>
      </c>
      <c r="J7" s="43">
        <v>58</v>
      </c>
      <c r="K7" s="44"/>
      <c r="L7" s="43">
        <v>3</v>
      </c>
    </row>
    <row r="8" spans="1:12" ht="15">
      <c r="A8" s="23"/>
      <c r="B8" s="15"/>
      <c r="C8" s="11"/>
      <c r="D8" s="7" t="s">
        <v>21</v>
      </c>
      <c r="E8" s="42" t="s">
        <v>54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2</v>
      </c>
    </row>
    <row r="9" spans="1:12" ht="15">
      <c r="A9" s="23"/>
      <c r="B9" s="15"/>
      <c r="C9" s="11"/>
      <c r="D9" s="7" t="s">
        <v>23</v>
      </c>
      <c r="E9" s="42" t="s">
        <v>51</v>
      </c>
      <c r="F9" s="43">
        <v>200</v>
      </c>
      <c r="G9" s="43">
        <v>3</v>
      </c>
      <c r="H9" s="43">
        <v>0</v>
      </c>
      <c r="I9" s="43">
        <v>47.2</v>
      </c>
      <c r="J9" s="43">
        <v>200</v>
      </c>
      <c r="K9" s="44">
        <v>338</v>
      </c>
      <c r="L9" s="43">
        <v>40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640</v>
      </c>
      <c r="G13" s="19">
        <f t="shared" ref="G13:J13" si="0">SUM(G6:G12)</f>
        <v>13.08</v>
      </c>
      <c r="H13" s="19">
        <f t="shared" si="0"/>
        <v>12.25</v>
      </c>
      <c r="I13" s="19">
        <f t="shared" si="0"/>
        <v>147.57999999999998</v>
      </c>
      <c r="J13" s="19">
        <f t="shared" si="0"/>
        <v>753</v>
      </c>
      <c r="K13" s="25"/>
      <c r="L13" s="19">
        <f t="shared" ref="L13" si="1">SUM(L6:L12)</f>
        <v>73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640</v>
      </c>
      <c r="G24" s="32">
        <f t="shared" ref="G24:J24" si="4">G13+G23</f>
        <v>13.08</v>
      </c>
      <c r="H24" s="32">
        <f t="shared" si="4"/>
        <v>12.25</v>
      </c>
      <c r="I24" s="32">
        <f t="shared" si="4"/>
        <v>147.57999999999998</v>
      </c>
      <c r="J24" s="32">
        <f t="shared" si="4"/>
        <v>753</v>
      </c>
      <c r="K24" s="32"/>
      <c r="L24" s="32">
        <f t="shared" ref="L24" si="5">L13+L23</f>
        <v>73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150</v>
      </c>
      <c r="G25" s="40">
        <v>7.5</v>
      </c>
      <c r="H25" s="40">
        <v>6.3</v>
      </c>
      <c r="I25" s="40">
        <v>40.72</v>
      </c>
      <c r="J25" s="40">
        <v>249.6</v>
      </c>
      <c r="K25" s="41">
        <v>302</v>
      </c>
      <c r="L25" s="40">
        <v>13</v>
      </c>
    </row>
    <row r="26" spans="1:12" ht="15">
      <c r="A26" s="14"/>
      <c r="B26" s="15"/>
      <c r="C26" s="11"/>
      <c r="D26" s="6" t="s">
        <v>20</v>
      </c>
      <c r="E26" s="53" t="s">
        <v>46</v>
      </c>
      <c r="F26" s="43">
        <v>90</v>
      </c>
      <c r="G26" s="43">
        <v>13.14</v>
      </c>
      <c r="H26" s="43">
        <v>10</v>
      </c>
      <c r="I26" s="43">
        <v>19.8</v>
      </c>
      <c r="J26" s="43">
        <v>222.28</v>
      </c>
      <c r="K26" s="44">
        <v>268</v>
      </c>
      <c r="L26" s="43">
        <v>78</v>
      </c>
    </row>
    <row r="27" spans="1:12" ht="15">
      <c r="A27" s="14"/>
      <c r="B27" s="15"/>
      <c r="C27" s="11"/>
      <c r="D27" s="7"/>
      <c r="E27" s="42" t="s">
        <v>47</v>
      </c>
      <c r="F27" s="43">
        <v>30</v>
      </c>
      <c r="G27" s="43">
        <v>0.54</v>
      </c>
      <c r="H27" s="43">
        <v>0.2</v>
      </c>
      <c r="I27" s="43">
        <v>0.2</v>
      </c>
      <c r="J27" s="43">
        <v>23.34</v>
      </c>
      <c r="K27" s="44">
        <v>331</v>
      </c>
      <c r="L27" s="43">
        <v>1</v>
      </c>
    </row>
    <row r="28" spans="1:12" ht="15">
      <c r="A28" s="14"/>
      <c r="B28" s="15"/>
      <c r="C28" s="11"/>
      <c r="D28" s="7" t="s">
        <v>22</v>
      </c>
      <c r="E28" s="42" t="s">
        <v>22</v>
      </c>
      <c r="F28" s="43">
        <v>30</v>
      </c>
      <c r="G28" s="43">
        <v>1.98</v>
      </c>
      <c r="H28" s="43">
        <v>0.25</v>
      </c>
      <c r="I28" s="43">
        <v>12.08</v>
      </c>
      <c r="J28" s="43">
        <v>58</v>
      </c>
      <c r="K28" s="44"/>
      <c r="L28" s="43">
        <v>3</v>
      </c>
    </row>
    <row r="29" spans="1:12" ht="15">
      <c r="A29" s="14"/>
      <c r="B29" s="15"/>
      <c r="C29" s="11"/>
      <c r="D29" s="7" t="s">
        <v>21</v>
      </c>
      <c r="E29" s="42" t="s">
        <v>54</v>
      </c>
      <c r="F29" s="43">
        <v>200</v>
      </c>
      <c r="G29" s="43">
        <v>0.1</v>
      </c>
      <c r="H29" s="43">
        <v>0</v>
      </c>
      <c r="I29" s="43">
        <v>15</v>
      </c>
      <c r="J29" s="43">
        <v>60</v>
      </c>
      <c r="K29" s="44">
        <v>376</v>
      </c>
      <c r="L29" s="43">
        <v>2</v>
      </c>
    </row>
    <row r="30" spans="1:12" ht="15">
      <c r="A30" s="14"/>
      <c r="B30" s="15"/>
      <c r="C30" s="11"/>
      <c r="D30" s="56"/>
      <c r="E30" s="57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23.26</v>
      </c>
      <c r="H32" s="19">
        <f t="shared" ref="H32" si="7">SUM(H25:H31)</f>
        <v>16.75</v>
      </c>
      <c r="I32" s="19">
        <f t="shared" ref="I32" si="8">SUM(I25:I31)</f>
        <v>87.8</v>
      </c>
      <c r="J32" s="19">
        <f t="shared" ref="J32:L32" si="9">SUM(J25:J31)</f>
        <v>613.22</v>
      </c>
      <c r="K32" s="25"/>
      <c r="L32" s="19">
        <f t="shared" si="9"/>
        <v>97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51"/>
      <c r="H33" s="51"/>
      <c r="I33" s="52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500</v>
      </c>
      <c r="G43" s="32">
        <f t="shared" ref="G43" si="10">G32+G42</f>
        <v>23.26</v>
      </c>
      <c r="H43" s="32">
        <f t="shared" ref="H43" si="11">H32+H42</f>
        <v>16.75</v>
      </c>
      <c r="I43" s="32">
        <f t="shared" ref="I43" si="12">I32+I42</f>
        <v>87.8</v>
      </c>
      <c r="J43" s="32">
        <f t="shared" ref="J43:L43" si="13">J32+J42</f>
        <v>613.22</v>
      </c>
      <c r="K43" s="32"/>
      <c r="L43" s="32">
        <f t="shared" si="13"/>
        <v>97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8" t="s">
        <v>58</v>
      </c>
      <c r="F44" s="60">
        <v>250</v>
      </c>
      <c r="G44" s="54">
        <v>15.6</v>
      </c>
      <c r="H44" s="61">
        <v>21.3</v>
      </c>
      <c r="I44" s="55">
        <v>29</v>
      </c>
      <c r="J44" s="40">
        <v>370.2</v>
      </c>
      <c r="K44" s="41">
        <v>289</v>
      </c>
      <c r="L44" s="40">
        <v>44</v>
      </c>
    </row>
    <row r="45" spans="1:12" ht="15">
      <c r="A45" s="23"/>
      <c r="B45" s="15"/>
      <c r="C45" s="11"/>
      <c r="D45" s="6" t="s">
        <v>25</v>
      </c>
      <c r="E45" s="42" t="s">
        <v>61</v>
      </c>
      <c r="F45" s="43">
        <v>60</v>
      </c>
      <c r="G45" s="43">
        <v>0.6</v>
      </c>
      <c r="H45" s="43">
        <v>0.1</v>
      </c>
      <c r="I45" s="43">
        <v>2.2999999999999998</v>
      </c>
      <c r="J45" s="43">
        <v>13</v>
      </c>
      <c r="K45" s="44">
        <v>71</v>
      </c>
      <c r="L45" s="43">
        <v>10</v>
      </c>
    </row>
    <row r="46" spans="1:12" ht="15">
      <c r="A46" s="23"/>
      <c r="B46" s="15"/>
      <c r="C46" s="11"/>
      <c r="D46" s="62" t="s">
        <v>21</v>
      </c>
      <c r="E46" s="42" t="s">
        <v>54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2</v>
      </c>
    </row>
    <row r="47" spans="1:12" ht="15">
      <c r="A47" s="23"/>
      <c r="B47" s="15"/>
      <c r="C47" s="11"/>
      <c r="D47" s="7" t="s">
        <v>22</v>
      </c>
      <c r="E47" s="42" t="s">
        <v>22</v>
      </c>
      <c r="F47" s="43">
        <v>30</v>
      </c>
      <c r="G47" s="43">
        <v>1.98</v>
      </c>
      <c r="H47" s="43">
        <v>0.25</v>
      </c>
      <c r="I47" s="43">
        <v>12.08</v>
      </c>
      <c r="J47" s="43">
        <v>58</v>
      </c>
      <c r="K47" s="44"/>
      <c r="L47" s="43">
        <v>3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6"/>
      <c r="E49" s="57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4">SUM(G44:G50)</f>
        <v>18.28</v>
      </c>
      <c r="H51" s="19">
        <f t="shared" ref="H51" si="15">SUM(H44:H50)</f>
        <v>21.650000000000002</v>
      </c>
      <c r="I51" s="19">
        <f t="shared" ref="I51" si="16">SUM(I44:I50)</f>
        <v>58.379999999999995</v>
      </c>
      <c r="J51" s="19">
        <f t="shared" ref="J51:L51" si="17">SUM(J44:J50)</f>
        <v>501.2</v>
      </c>
      <c r="K51" s="25"/>
      <c r="L51" s="19">
        <f t="shared" si="17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540</v>
      </c>
      <c r="G62" s="32">
        <f t="shared" ref="G62" si="22">G51+G61</f>
        <v>18.28</v>
      </c>
      <c r="H62" s="32">
        <f t="shared" ref="H62" si="23">H51+H61</f>
        <v>21.650000000000002</v>
      </c>
      <c r="I62" s="32">
        <f t="shared" ref="I62" si="24">I51+I61</f>
        <v>58.379999999999995</v>
      </c>
      <c r="J62" s="32">
        <f t="shared" ref="J62:L62" si="25">J51+J61</f>
        <v>501.2</v>
      </c>
      <c r="K62" s="32"/>
      <c r="L62" s="32">
        <f t="shared" si="25"/>
        <v>59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43</v>
      </c>
      <c r="F63" s="40">
        <v>150</v>
      </c>
      <c r="G63" s="40">
        <v>5.66</v>
      </c>
      <c r="H63" s="40">
        <v>5</v>
      </c>
      <c r="I63" s="40">
        <v>28.6</v>
      </c>
      <c r="J63" s="40">
        <v>179.4</v>
      </c>
      <c r="K63" s="41">
        <v>309</v>
      </c>
      <c r="L63" s="40">
        <v>14</v>
      </c>
    </row>
    <row r="64" spans="1:12" ht="15">
      <c r="A64" s="23"/>
      <c r="B64" s="15"/>
      <c r="C64" s="11"/>
      <c r="D64" s="6" t="s">
        <v>20</v>
      </c>
      <c r="E64" s="42" t="s">
        <v>40</v>
      </c>
      <c r="F64" s="43">
        <v>90</v>
      </c>
      <c r="G64" s="43">
        <v>15</v>
      </c>
      <c r="H64" s="43">
        <v>15</v>
      </c>
      <c r="I64" s="43">
        <v>13.5</v>
      </c>
      <c r="J64" s="43">
        <v>243.9</v>
      </c>
      <c r="K64" s="44">
        <v>294</v>
      </c>
      <c r="L64" s="43">
        <v>52</v>
      </c>
    </row>
    <row r="65" spans="1:12" ht="15">
      <c r="A65" s="23"/>
      <c r="B65" s="15"/>
      <c r="C65" s="11"/>
      <c r="D65" s="6"/>
      <c r="E65" s="42" t="s">
        <v>47</v>
      </c>
      <c r="F65" s="43">
        <v>30</v>
      </c>
      <c r="G65" s="43">
        <v>0.54</v>
      </c>
      <c r="H65" s="43">
        <v>0.2</v>
      </c>
      <c r="I65" s="43">
        <v>0.2</v>
      </c>
      <c r="J65" s="43">
        <v>23.34</v>
      </c>
      <c r="K65" s="44">
        <v>331</v>
      </c>
      <c r="L65" s="43">
        <v>1</v>
      </c>
    </row>
    <row r="66" spans="1:12" ht="15">
      <c r="A66" s="23"/>
      <c r="B66" s="15"/>
      <c r="C66" s="11"/>
      <c r="D66" s="7" t="s">
        <v>21</v>
      </c>
      <c r="E66" s="42" t="s">
        <v>54</v>
      </c>
      <c r="F66" s="43">
        <v>200</v>
      </c>
      <c r="G66" s="43">
        <v>0.1</v>
      </c>
      <c r="H66" s="43">
        <v>0</v>
      </c>
      <c r="I66" s="43">
        <v>15</v>
      </c>
      <c r="J66" s="43">
        <v>60</v>
      </c>
      <c r="K66" s="44">
        <v>376</v>
      </c>
      <c r="L66" s="43">
        <v>2</v>
      </c>
    </row>
    <row r="67" spans="1:12" ht="15">
      <c r="A67" s="23"/>
      <c r="B67" s="15"/>
      <c r="C67" s="11"/>
      <c r="D67" s="7" t="s">
        <v>22</v>
      </c>
      <c r="E67" s="42" t="s">
        <v>22</v>
      </c>
      <c r="F67" s="43">
        <v>30</v>
      </c>
      <c r="G67" s="43">
        <v>1.98</v>
      </c>
      <c r="H67" s="43">
        <v>0.25</v>
      </c>
      <c r="I67" s="43">
        <v>12.08</v>
      </c>
      <c r="J67" s="43">
        <v>58</v>
      </c>
      <c r="K67" s="44"/>
      <c r="L67" s="43">
        <v>3</v>
      </c>
    </row>
    <row r="68" spans="1:12" ht="1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</row>
    <row r="70" spans="1:12" ht="15.75" thickBot="1">
      <c r="A70" s="24"/>
      <c r="B70" s="17"/>
      <c r="C70" s="8"/>
      <c r="D70" s="18" t="s">
        <v>32</v>
      </c>
      <c r="E70" s="9"/>
      <c r="F70" s="19">
        <f>SUM(F63:F68)</f>
        <v>500</v>
      </c>
      <c r="G70" s="19">
        <f>SUM(G63:G68)</f>
        <v>23.28</v>
      </c>
      <c r="H70" s="19">
        <f>SUM(H63:H68)</f>
        <v>20.45</v>
      </c>
      <c r="I70" s="19">
        <f>SUM(I63:I68)</f>
        <v>69.38000000000001</v>
      </c>
      <c r="J70" s="19">
        <f>SUM(J63:J68)</f>
        <v>564.64</v>
      </c>
      <c r="K70" s="25"/>
      <c r="L70" s="19">
        <f>SUM(L63:L68)</f>
        <v>72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26">G70+G80</f>
        <v>23.28</v>
      </c>
      <c r="H81" s="32">
        <f t="shared" ref="H81" si="27">H70+H80</f>
        <v>20.45</v>
      </c>
      <c r="I81" s="32">
        <f t="shared" ref="I81" si="28">I70+I80</f>
        <v>69.38000000000001</v>
      </c>
      <c r="J81" s="32">
        <f t="shared" ref="J81:L81" si="29">J70+J80</f>
        <v>564.64</v>
      </c>
      <c r="K81" s="32"/>
      <c r="L81" s="32">
        <f t="shared" si="29"/>
        <v>72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8" t="s">
        <v>55</v>
      </c>
      <c r="F82" s="40">
        <v>200</v>
      </c>
      <c r="G82" s="40">
        <v>19.600000000000001</v>
      </c>
      <c r="H82" s="40">
        <v>25</v>
      </c>
      <c r="I82" s="40">
        <v>20.76</v>
      </c>
      <c r="J82" s="40">
        <v>387</v>
      </c>
      <c r="K82" s="41">
        <v>210</v>
      </c>
      <c r="L82" s="40">
        <v>59</v>
      </c>
    </row>
    <row r="83" spans="1:12" ht="15">
      <c r="A83" s="23"/>
      <c r="B83" s="15"/>
      <c r="C83" s="11"/>
      <c r="D83" s="62" t="s">
        <v>48</v>
      </c>
      <c r="E83" s="42" t="s">
        <v>56</v>
      </c>
      <c r="F83" s="43">
        <v>80</v>
      </c>
      <c r="G83" s="43">
        <v>8.8000000000000007</v>
      </c>
      <c r="H83" s="43">
        <v>2.2000000000000002</v>
      </c>
      <c r="I83" s="43">
        <v>40.6</v>
      </c>
      <c r="J83" s="43">
        <v>217.4</v>
      </c>
      <c r="K83" s="44">
        <v>427</v>
      </c>
      <c r="L83" s="43">
        <v>15</v>
      </c>
    </row>
    <row r="84" spans="1:12" ht="15">
      <c r="A84" s="23"/>
      <c r="B84" s="15"/>
      <c r="C84" s="11"/>
      <c r="D84" s="7" t="s">
        <v>22</v>
      </c>
      <c r="E84" s="42" t="s">
        <v>22</v>
      </c>
      <c r="F84" s="43">
        <v>30</v>
      </c>
      <c r="G84" s="43">
        <v>1.98</v>
      </c>
      <c r="H84" s="43">
        <v>0.25</v>
      </c>
      <c r="I84" s="43">
        <v>12.08</v>
      </c>
      <c r="J84" s="43">
        <v>58</v>
      </c>
      <c r="K84" s="44"/>
      <c r="L84" s="43">
        <v>3</v>
      </c>
    </row>
    <row r="85" spans="1:12" ht="15">
      <c r="A85" s="23"/>
      <c r="B85" s="15"/>
      <c r="C85" s="11"/>
      <c r="D85" s="7" t="s">
        <v>21</v>
      </c>
      <c r="E85" s="42" t="s">
        <v>54</v>
      </c>
      <c r="F85" s="43">
        <v>200</v>
      </c>
      <c r="G85" s="43">
        <v>0.1</v>
      </c>
      <c r="H85" s="43">
        <v>0</v>
      </c>
      <c r="I85" s="43">
        <v>15</v>
      </c>
      <c r="J85" s="43">
        <v>60</v>
      </c>
      <c r="K85" s="44">
        <v>376</v>
      </c>
      <c r="L85" s="43">
        <v>2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30">SUM(G82:G88)</f>
        <v>30.480000000000004</v>
      </c>
      <c r="H89" s="19">
        <f t="shared" ref="H89" si="31">SUM(H82:H88)</f>
        <v>27.45</v>
      </c>
      <c r="I89" s="19">
        <f t="shared" ref="I89" si="32">SUM(I82:I88)</f>
        <v>88.44</v>
      </c>
      <c r="J89" s="19">
        <f t="shared" ref="J89:L89" si="33">SUM(J82:J88)</f>
        <v>722.4</v>
      </c>
      <c r="K89" s="25"/>
      <c r="L89" s="19">
        <f t="shared" si="33"/>
        <v>79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34">SUM(G90:G98)</f>
        <v>0</v>
      </c>
      <c r="H99" s="19">
        <f t="shared" ref="H99" si="35">SUM(H90:H98)</f>
        <v>0</v>
      </c>
      <c r="I99" s="19">
        <f t="shared" ref="I99" si="36">SUM(I90:I98)</f>
        <v>0</v>
      </c>
      <c r="J99" s="19">
        <f t="shared" ref="J99:L99" si="37">SUM(J90:J98)</f>
        <v>0</v>
      </c>
      <c r="K99" s="25"/>
      <c r="L99" s="19">
        <f t="shared" si="37"/>
        <v>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510</v>
      </c>
      <c r="G100" s="32">
        <f t="shared" ref="G100" si="38">G89+G99</f>
        <v>30.480000000000004</v>
      </c>
      <c r="H100" s="32">
        <f t="shared" ref="H100" si="39">H89+H99</f>
        <v>27.45</v>
      </c>
      <c r="I100" s="32">
        <f t="shared" ref="I100" si="40">I89+I99</f>
        <v>88.44</v>
      </c>
      <c r="J100" s="32">
        <f t="shared" ref="J100:L100" si="41">J89+J99</f>
        <v>722.4</v>
      </c>
      <c r="K100" s="32"/>
      <c r="L100" s="32">
        <f t="shared" si="41"/>
        <v>79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38</v>
      </c>
      <c r="F101" s="40">
        <v>210</v>
      </c>
      <c r="G101" s="40">
        <v>9</v>
      </c>
      <c r="H101" s="40">
        <v>12</v>
      </c>
      <c r="I101" s="40">
        <v>56</v>
      </c>
      <c r="J101" s="40">
        <v>370</v>
      </c>
      <c r="K101" s="41">
        <v>173</v>
      </c>
      <c r="L101" s="40">
        <v>27</v>
      </c>
    </row>
    <row r="102" spans="1:12" ht="15">
      <c r="A102" s="23"/>
      <c r="B102" s="15"/>
      <c r="C102" s="11"/>
      <c r="D102" s="6" t="s">
        <v>22</v>
      </c>
      <c r="E102" s="42" t="s">
        <v>22</v>
      </c>
      <c r="F102" s="43">
        <v>30</v>
      </c>
      <c r="G102" s="43">
        <v>1.98</v>
      </c>
      <c r="H102" s="43">
        <v>0.25</v>
      </c>
      <c r="I102" s="43">
        <v>12.08</v>
      </c>
      <c r="J102" s="43">
        <v>58</v>
      </c>
      <c r="K102" s="44"/>
      <c r="L102" s="43">
        <v>3</v>
      </c>
    </row>
    <row r="103" spans="1:12" ht="15">
      <c r="A103" s="23"/>
      <c r="B103" s="15"/>
      <c r="C103" s="11"/>
      <c r="D103" s="7" t="s">
        <v>21</v>
      </c>
      <c r="E103" s="42" t="s">
        <v>54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2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150</v>
      </c>
      <c r="G104" s="43">
        <v>0.6</v>
      </c>
      <c r="H104" s="43">
        <v>0</v>
      </c>
      <c r="I104" s="43">
        <v>18.899999999999999</v>
      </c>
      <c r="J104" s="43">
        <v>78</v>
      </c>
      <c r="K104" s="44">
        <v>338</v>
      </c>
      <c r="L104" s="43">
        <v>25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42">SUM(G101:G107)</f>
        <v>11.68</v>
      </c>
      <c r="H108" s="19">
        <f t="shared" si="42"/>
        <v>12.25</v>
      </c>
      <c r="I108" s="19">
        <f t="shared" si="42"/>
        <v>101.97999999999999</v>
      </c>
      <c r="J108" s="19">
        <f t="shared" si="42"/>
        <v>566</v>
      </c>
      <c r="K108" s="25"/>
      <c r="L108" s="19">
        <f t="shared" ref="L108" si="43">SUM(L101:L107)</f>
        <v>57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590</v>
      </c>
      <c r="G119" s="32">
        <f t="shared" ref="G119" si="46">G108+G118</f>
        <v>11.68</v>
      </c>
      <c r="H119" s="32">
        <f t="shared" ref="H119" si="47">H108+H118</f>
        <v>12.25</v>
      </c>
      <c r="I119" s="32">
        <f t="shared" ref="I119" si="48">I108+I118</f>
        <v>101.97999999999999</v>
      </c>
      <c r="J119" s="32">
        <f t="shared" ref="J119:L119" si="49">J108+J118</f>
        <v>566</v>
      </c>
      <c r="K119" s="32"/>
      <c r="L119" s="32">
        <f t="shared" si="49"/>
        <v>57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8" t="s">
        <v>45</v>
      </c>
      <c r="F120" s="40">
        <v>150</v>
      </c>
      <c r="G120" s="40">
        <v>3.59</v>
      </c>
      <c r="H120" s="40">
        <v>4.78</v>
      </c>
      <c r="I120" s="40">
        <v>39.299999999999997</v>
      </c>
      <c r="J120" s="40">
        <v>214.5</v>
      </c>
      <c r="K120" s="41">
        <v>302</v>
      </c>
      <c r="L120" s="40">
        <v>14</v>
      </c>
    </row>
    <row r="121" spans="1:12" ht="15">
      <c r="A121" s="14"/>
      <c r="B121" s="15"/>
      <c r="C121" s="11"/>
      <c r="D121" s="6" t="s">
        <v>20</v>
      </c>
      <c r="E121" s="57" t="s">
        <v>44</v>
      </c>
      <c r="F121" s="43">
        <v>90</v>
      </c>
      <c r="G121" s="43">
        <v>20.88</v>
      </c>
      <c r="H121" s="43">
        <v>21.96</v>
      </c>
      <c r="I121" s="43">
        <v>1</v>
      </c>
      <c r="J121" s="43">
        <v>286.17</v>
      </c>
      <c r="K121" s="44">
        <v>293</v>
      </c>
      <c r="L121" s="43">
        <v>45</v>
      </c>
    </row>
    <row r="122" spans="1:12" ht="15">
      <c r="A122" s="14"/>
      <c r="B122" s="15"/>
      <c r="C122" s="11"/>
      <c r="D122" s="7" t="s">
        <v>21</v>
      </c>
      <c r="E122" s="42" t="s">
        <v>54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2</v>
      </c>
    </row>
    <row r="123" spans="1:12" ht="15">
      <c r="A123" s="14"/>
      <c r="B123" s="15"/>
      <c r="C123" s="11"/>
      <c r="D123" s="7" t="s">
        <v>22</v>
      </c>
      <c r="E123" s="42" t="s">
        <v>22</v>
      </c>
      <c r="F123" s="43">
        <v>30</v>
      </c>
      <c r="G123" s="43">
        <v>1.98</v>
      </c>
      <c r="H123" s="43">
        <v>0.25</v>
      </c>
      <c r="I123" s="43">
        <v>12.08</v>
      </c>
      <c r="J123" s="43">
        <v>58</v>
      </c>
      <c r="K123" s="44"/>
      <c r="L123" s="43">
        <v>3</v>
      </c>
    </row>
    <row r="124" spans="1:12" ht="15">
      <c r="A124" s="14"/>
      <c r="B124" s="15"/>
      <c r="C124" s="11"/>
      <c r="D124" s="7"/>
      <c r="E124" s="57" t="s">
        <v>47</v>
      </c>
      <c r="F124" s="43">
        <v>30</v>
      </c>
      <c r="G124" s="43">
        <v>0.54</v>
      </c>
      <c r="H124" s="43">
        <v>0.2</v>
      </c>
      <c r="I124" s="43">
        <v>0.2</v>
      </c>
      <c r="J124" s="43">
        <v>23.34</v>
      </c>
      <c r="K124" s="44">
        <v>331</v>
      </c>
      <c r="L124" s="43">
        <v>1</v>
      </c>
    </row>
    <row r="125" spans="1:12" ht="15">
      <c r="A125" s="14"/>
      <c r="B125" s="15"/>
      <c r="C125" s="11"/>
      <c r="D125" s="56"/>
      <c r="E125" s="57"/>
      <c r="F125" s="43"/>
      <c r="G125" s="43"/>
      <c r="H125" s="43"/>
      <c r="I125" s="43"/>
      <c r="J125" s="43"/>
      <c r="K125" s="59"/>
      <c r="L125" s="43"/>
    </row>
    <row r="126" spans="1:12" ht="15">
      <c r="A126" s="14"/>
      <c r="B126" s="15"/>
      <c r="C126" s="11"/>
      <c r="D126" s="56"/>
      <c r="E126" s="57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50">SUM(G120:G126)</f>
        <v>27.09</v>
      </c>
      <c r="H127" s="19">
        <f t="shared" si="50"/>
        <v>27.19</v>
      </c>
      <c r="I127" s="19">
        <f t="shared" si="50"/>
        <v>67.58</v>
      </c>
      <c r="J127" s="19">
        <f t="shared" si="50"/>
        <v>642.0100000000001</v>
      </c>
      <c r="K127" s="25"/>
      <c r="L127" s="19">
        <f t="shared" ref="L127" si="51">SUM(L120:L126)</f>
        <v>65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500</v>
      </c>
      <c r="G138" s="32">
        <f t="shared" ref="G138" si="54">G127+G137</f>
        <v>27.09</v>
      </c>
      <c r="H138" s="32">
        <f t="shared" ref="H138" si="55">H127+H137</f>
        <v>27.19</v>
      </c>
      <c r="I138" s="32">
        <f t="shared" ref="I138" si="56">I127+I137</f>
        <v>67.58</v>
      </c>
      <c r="J138" s="32">
        <f t="shared" ref="J138:L138" si="57">J127+J137</f>
        <v>642.0100000000001</v>
      </c>
      <c r="K138" s="32"/>
      <c r="L138" s="32">
        <f t="shared" si="57"/>
        <v>65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57</v>
      </c>
      <c r="F139" s="40">
        <v>150</v>
      </c>
      <c r="G139" s="40">
        <v>4.42</v>
      </c>
      <c r="H139" s="40">
        <v>4.74</v>
      </c>
      <c r="I139" s="40">
        <v>35.549999999999997</v>
      </c>
      <c r="J139" s="40">
        <v>202.5</v>
      </c>
      <c r="K139" s="41">
        <v>302</v>
      </c>
      <c r="L139" s="40">
        <v>10</v>
      </c>
    </row>
    <row r="140" spans="1:12" ht="15">
      <c r="A140" s="23"/>
      <c r="B140" s="15"/>
      <c r="C140" s="11"/>
      <c r="D140" s="6" t="s">
        <v>20</v>
      </c>
      <c r="E140" s="42" t="s">
        <v>49</v>
      </c>
      <c r="F140" s="43">
        <v>90</v>
      </c>
      <c r="G140" s="43">
        <v>13.5</v>
      </c>
      <c r="H140" s="43">
        <v>24</v>
      </c>
      <c r="I140" s="43">
        <v>24</v>
      </c>
      <c r="J140" s="43">
        <v>368.2</v>
      </c>
      <c r="K140" s="44">
        <v>279</v>
      </c>
      <c r="L140" s="43">
        <v>68</v>
      </c>
    </row>
    <row r="141" spans="1:12" ht="15">
      <c r="A141" s="23"/>
      <c r="B141" s="15"/>
      <c r="C141" s="11"/>
      <c r="D141" s="6"/>
      <c r="E141" s="42" t="s">
        <v>47</v>
      </c>
      <c r="F141" s="43">
        <v>30</v>
      </c>
      <c r="G141" s="43">
        <v>0.54</v>
      </c>
      <c r="H141" s="43">
        <v>0.2</v>
      </c>
      <c r="I141" s="43">
        <v>0.2</v>
      </c>
      <c r="J141" s="43">
        <v>23.34</v>
      </c>
      <c r="K141" s="44">
        <v>331</v>
      </c>
      <c r="L141" s="43">
        <v>1</v>
      </c>
    </row>
    <row r="142" spans="1:12" ht="15.75" customHeight="1">
      <c r="A142" s="23"/>
      <c r="B142" s="15"/>
      <c r="C142" s="11"/>
      <c r="D142" s="7" t="s">
        <v>21</v>
      </c>
      <c r="E142" s="42" t="s">
        <v>54</v>
      </c>
      <c r="F142" s="43">
        <v>200</v>
      </c>
      <c r="G142" s="43">
        <v>0.1</v>
      </c>
      <c r="H142" s="43">
        <v>0</v>
      </c>
      <c r="I142" s="43">
        <v>15</v>
      </c>
      <c r="J142" s="43">
        <v>60</v>
      </c>
      <c r="K142" s="44">
        <v>376</v>
      </c>
      <c r="L142" s="43">
        <v>2</v>
      </c>
    </row>
    <row r="143" spans="1:12" ht="15">
      <c r="A143" s="23"/>
      <c r="B143" s="15"/>
      <c r="C143" s="11"/>
      <c r="D143" s="7" t="s">
        <v>22</v>
      </c>
      <c r="E143" s="42" t="s">
        <v>22</v>
      </c>
      <c r="F143" s="43">
        <v>30</v>
      </c>
      <c r="G143" s="43">
        <v>1.98</v>
      </c>
      <c r="H143" s="43">
        <v>0.25</v>
      </c>
      <c r="I143" s="43">
        <v>12.08</v>
      </c>
      <c r="J143" s="43">
        <v>58</v>
      </c>
      <c r="K143" s="44"/>
      <c r="L143" s="43">
        <v>3</v>
      </c>
    </row>
    <row r="144" spans="1:12" ht="15">
      <c r="A144" s="23"/>
      <c r="B144" s="15"/>
      <c r="C144" s="11"/>
    </row>
    <row r="145" spans="1:12" ht="15">
      <c r="A145" s="23"/>
      <c r="B145" s="15"/>
      <c r="C145" s="11"/>
      <c r="D145" s="56"/>
      <c r="E145" s="57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58">SUM(G139:G145)</f>
        <v>20.540000000000003</v>
      </c>
      <c r="H146" s="19">
        <f t="shared" si="58"/>
        <v>29.19</v>
      </c>
      <c r="I146" s="19">
        <f t="shared" si="58"/>
        <v>86.83</v>
      </c>
      <c r="J146" s="19">
        <f t="shared" si="58"/>
        <v>712.04000000000008</v>
      </c>
      <c r="K146" s="25"/>
      <c r="L146" s="19">
        <f t="shared" ref="L146" si="59">SUM(L139:L145)</f>
        <v>84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  <c r="L156" s="19">
        <f t="shared" ref="L156" si="61">SUM(L147:L155)</f>
        <v>0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500</v>
      </c>
      <c r="G157" s="32">
        <f t="shared" ref="G157" si="62">G146+G156</f>
        <v>20.540000000000003</v>
      </c>
      <c r="H157" s="32">
        <f t="shared" ref="H157" si="63">H146+H156</f>
        <v>29.19</v>
      </c>
      <c r="I157" s="32">
        <f t="shared" ref="I157" si="64">I146+I156</f>
        <v>86.83</v>
      </c>
      <c r="J157" s="32">
        <f t="shared" ref="J157:L157" si="65">J146+J156</f>
        <v>712.04000000000008</v>
      </c>
      <c r="K157" s="32"/>
      <c r="L157" s="32">
        <f t="shared" si="65"/>
        <v>84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39</v>
      </c>
      <c r="F158" s="40">
        <v>250</v>
      </c>
      <c r="G158" s="40">
        <v>18</v>
      </c>
      <c r="H158" s="40">
        <v>26</v>
      </c>
      <c r="I158" s="40">
        <v>48</v>
      </c>
      <c r="J158" s="40">
        <v>495</v>
      </c>
      <c r="K158" s="41">
        <v>291</v>
      </c>
      <c r="L158" s="40">
        <v>38</v>
      </c>
    </row>
    <row r="159" spans="1:12" ht="15">
      <c r="A159" s="23"/>
      <c r="B159" s="15"/>
      <c r="C159" s="11"/>
      <c r="D159" s="6" t="s">
        <v>25</v>
      </c>
      <c r="E159" s="42" t="s">
        <v>60</v>
      </c>
      <c r="F159" s="43">
        <v>60</v>
      </c>
      <c r="G159" s="43">
        <v>0.4</v>
      </c>
      <c r="H159" s="43">
        <v>0</v>
      </c>
      <c r="I159" s="43">
        <v>1.7</v>
      </c>
      <c r="J159" s="43">
        <v>8</v>
      </c>
      <c r="K159" s="44">
        <v>71</v>
      </c>
      <c r="L159" s="43">
        <v>10</v>
      </c>
    </row>
    <row r="160" spans="1:12" ht="15">
      <c r="A160" s="23"/>
      <c r="B160" s="15"/>
      <c r="C160" s="11"/>
      <c r="D160" s="7" t="s">
        <v>21</v>
      </c>
      <c r="E160" s="42" t="s">
        <v>54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2</v>
      </c>
    </row>
    <row r="161" spans="1:12" ht="15">
      <c r="A161" s="23"/>
      <c r="B161" s="15"/>
      <c r="C161" s="11"/>
      <c r="D161" s="7" t="s">
        <v>22</v>
      </c>
      <c r="E161" s="42" t="s">
        <v>22</v>
      </c>
      <c r="F161" s="43">
        <v>30</v>
      </c>
      <c r="G161" s="43">
        <v>1.98</v>
      </c>
      <c r="H161" s="43">
        <v>0.25</v>
      </c>
      <c r="I161" s="43">
        <v>12.08</v>
      </c>
      <c r="J161" s="43">
        <v>58</v>
      </c>
      <c r="K161" s="44"/>
      <c r="L161" s="43">
        <v>3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66">SUM(G158:G164)</f>
        <v>20.48</v>
      </c>
      <c r="H165" s="19">
        <f t="shared" si="66"/>
        <v>26.25</v>
      </c>
      <c r="I165" s="19">
        <f t="shared" si="66"/>
        <v>76.78</v>
      </c>
      <c r="J165" s="19">
        <f t="shared" si="66"/>
        <v>621</v>
      </c>
      <c r="K165" s="25"/>
      <c r="L165" s="19">
        <f t="shared" ref="L165" si="67">SUM(L158:L164)</f>
        <v>53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8">SUM(G166:G174)</f>
        <v>0</v>
      </c>
      <c r="H175" s="19">
        <f t="shared" si="68"/>
        <v>0</v>
      </c>
      <c r="I175" s="19">
        <f t="shared" si="68"/>
        <v>0</v>
      </c>
      <c r="J175" s="19">
        <f t="shared" si="68"/>
        <v>0</v>
      </c>
      <c r="K175" s="25"/>
      <c r="L175" s="19">
        <f t="shared" ref="L175" si="69">SUM(L166:L174)</f>
        <v>0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540</v>
      </c>
      <c r="G176" s="32">
        <f t="shared" ref="G176" si="70">G165+G175</f>
        <v>20.48</v>
      </c>
      <c r="H176" s="32">
        <f t="shared" ref="H176" si="71">H165+H175</f>
        <v>26.25</v>
      </c>
      <c r="I176" s="32">
        <f t="shared" ref="I176" si="72">I165+I175</f>
        <v>76.78</v>
      </c>
      <c r="J176" s="32">
        <f t="shared" ref="J176:L176" si="73">J165+J175</f>
        <v>621</v>
      </c>
      <c r="K176" s="32"/>
      <c r="L176" s="32">
        <f t="shared" si="73"/>
        <v>53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58" t="s">
        <v>52</v>
      </c>
      <c r="F177" s="40">
        <v>150</v>
      </c>
      <c r="G177" s="40">
        <v>3.06</v>
      </c>
      <c r="H177" s="40">
        <v>4.8</v>
      </c>
      <c r="I177" s="40">
        <v>18.57</v>
      </c>
      <c r="J177" s="40">
        <v>132.6</v>
      </c>
      <c r="K177" s="41">
        <v>312</v>
      </c>
      <c r="L177" s="40">
        <v>20</v>
      </c>
    </row>
    <row r="178" spans="1:12" ht="15">
      <c r="A178" s="23"/>
      <c r="B178" s="15"/>
      <c r="C178" s="11"/>
      <c r="D178" s="56" t="s">
        <v>20</v>
      </c>
      <c r="E178" s="57" t="s">
        <v>59</v>
      </c>
      <c r="F178" s="43">
        <v>150</v>
      </c>
      <c r="G178" s="43">
        <v>18.57</v>
      </c>
      <c r="H178" s="43">
        <v>9</v>
      </c>
      <c r="I178" s="43">
        <v>16.5</v>
      </c>
      <c r="J178" s="43">
        <v>224.9</v>
      </c>
      <c r="K178" s="44">
        <v>321</v>
      </c>
      <c r="L178" s="43">
        <v>36</v>
      </c>
    </row>
    <row r="179" spans="1:12" ht="15">
      <c r="A179" s="23"/>
      <c r="B179" s="15"/>
      <c r="C179" s="11"/>
      <c r="D179" s="7" t="s">
        <v>22</v>
      </c>
      <c r="E179" s="42" t="s">
        <v>22</v>
      </c>
      <c r="F179" s="43">
        <v>30</v>
      </c>
      <c r="G179" s="43">
        <v>1.98</v>
      </c>
      <c r="H179" s="43">
        <v>0.25</v>
      </c>
      <c r="I179" s="43">
        <v>12.08</v>
      </c>
      <c r="J179" s="43">
        <v>58</v>
      </c>
      <c r="K179" s="44"/>
      <c r="L179" s="43">
        <v>3</v>
      </c>
    </row>
    <row r="180" spans="1:12" ht="15">
      <c r="A180" s="23"/>
      <c r="B180" s="15"/>
      <c r="C180" s="11"/>
      <c r="D180" s="7" t="s">
        <v>21</v>
      </c>
      <c r="E180" s="42" t="s">
        <v>54</v>
      </c>
      <c r="F180" s="43">
        <v>200</v>
      </c>
      <c r="G180" s="43">
        <v>0.1</v>
      </c>
      <c r="H180" s="43">
        <v>0</v>
      </c>
      <c r="I180" s="43">
        <v>15</v>
      </c>
      <c r="J180" s="43">
        <v>60</v>
      </c>
      <c r="K180" s="44">
        <v>376</v>
      </c>
      <c r="L180" s="43">
        <v>2</v>
      </c>
    </row>
    <row r="181" spans="1:12" ht="15">
      <c r="A181" s="23"/>
      <c r="B181" s="15"/>
      <c r="C181" s="11"/>
      <c r="D181" s="7"/>
      <c r="E181" s="57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74">SUM(G177:G183)</f>
        <v>23.71</v>
      </c>
      <c r="H184" s="19">
        <f t="shared" si="74"/>
        <v>14.05</v>
      </c>
      <c r="I184" s="19">
        <f t="shared" si="74"/>
        <v>62.15</v>
      </c>
      <c r="J184" s="19">
        <f t="shared" si="74"/>
        <v>475.5</v>
      </c>
      <c r="K184" s="25"/>
      <c r="L184" s="19">
        <f t="shared" ref="L184" si="75">SUM(L177:L183)</f>
        <v>61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f t="shared" ref="L194" si="77">SUM(L185:L193)</f>
        <v>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530</v>
      </c>
      <c r="G195" s="32">
        <f t="shared" ref="G195" si="78">G184+G194</f>
        <v>23.71</v>
      </c>
      <c r="H195" s="32">
        <f t="shared" ref="H195" si="79">H184+H194</f>
        <v>14.05</v>
      </c>
      <c r="I195" s="32">
        <f t="shared" ref="I195" si="80">I184+I194</f>
        <v>62.15</v>
      </c>
      <c r="J195" s="32">
        <f t="shared" ref="J195:L195" si="81">J184+J194</f>
        <v>475.5</v>
      </c>
      <c r="K195" s="32"/>
      <c r="L195" s="32">
        <f t="shared" si="81"/>
        <v>61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535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21.187999999999999</v>
      </c>
      <c r="H196" s="34">
        <f t="shared" si="82"/>
        <v>20.748000000000001</v>
      </c>
      <c r="I196" s="34">
        <f t="shared" si="82"/>
        <v>84.69</v>
      </c>
      <c r="J196" s="34">
        <f t="shared" si="82"/>
        <v>617.101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2024-12-17T09:31:27Z</cp:lastPrinted>
  <dcterms:created xsi:type="dcterms:W3CDTF">2022-05-16T14:23:56Z</dcterms:created>
  <dcterms:modified xsi:type="dcterms:W3CDTF">2025-04-07T02:13:12Z</dcterms:modified>
</cp:coreProperties>
</file>